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<sst xmlns="http://schemas.openxmlformats.org/spreadsheetml/2006/main" count="763" uniqueCount="443">
  <si>
    <t>Nome Titolo</t>
  </si>
  <si>
    <t>Simbolo</t>
  </si>
  <si>
    <t>Analista</t>
  </si>
  <si>
    <t>Data</t>
  </si>
  <si>
    <t>Prezzo</t>
  </si>
  <si>
    <t xml:space="preserve">Prezzo </t>
  </si>
  <si>
    <t>Numero</t>
  </si>
  <si>
    <t>Variazione</t>
  </si>
  <si>
    <t>acquisto</t>
  </si>
  <si>
    <t>acq.</t>
  </si>
  <si>
    <t>giorni</t>
  </si>
  <si>
    <t>%</t>
  </si>
  <si>
    <t>vendita</t>
  </si>
  <si>
    <t>Offshore Logistics</t>
  </si>
  <si>
    <t>OLG</t>
  </si>
  <si>
    <t>John Reese</t>
  </si>
  <si>
    <t>Wilshire State Bank</t>
  </si>
  <si>
    <t>WIBC</t>
  </si>
  <si>
    <t>media gg.</t>
  </si>
  <si>
    <t>performance</t>
  </si>
  <si>
    <t>Chevrontexaco Corporation</t>
  </si>
  <si>
    <t>CVX</t>
  </si>
  <si>
    <t>SCP Pool Corporation</t>
  </si>
  <si>
    <t>POOL</t>
  </si>
  <si>
    <t>Pulte Homes</t>
  </si>
  <si>
    <t>PHM</t>
  </si>
  <si>
    <t>M.D.C. Holdings</t>
  </si>
  <si>
    <t>MDC</t>
  </si>
  <si>
    <t>S&amp;P/Barra Small Cap Value Ishares</t>
  </si>
  <si>
    <t>IJS</t>
  </si>
  <si>
    <t>Ron Rowland</t>
  </si>
  <si>
    <t>DRL</t>
  </si>
  <si>
    <t>E</t>
  </si>
  <si>
    <t>Doral Financial Corporation</t>
  </si>
  <si>
    <t>Everest Group</t>
  </si>
  <si>
    <t>RE</t>
  </si>
  <si>
    <t>Petrochina Co. Ltd.</t>
  </si>
  <si>
    <t>PTR</t>
  </si>
  <si>
    <t>Conocophillips</t>
  </si>
  <si>
    <t>COP</t>
  </si>
  <si>
    <t>Rex Stores Corporation</t>
  </si>
  <si>
    <t>RSC</t>
  </si>
  <si>
    <t>The Bon-ton Stores</t>
  </si>
  <si>
    <t>ENI S.p.a.</t>
  </si>
  <si>
    <t>BONT</t>
  </si>
  <si>
    <t>Applied Digital</t>
  </si>
  <si>
    <t>ADSX</t>
  </si>
  <si>
    <t>Ian Cooper</t>
  </si>
  <si>
    <t>Bank of America Corporation</t>
  </si>
  <si>
    <t>BAC</t>
  </si>
  <si>
    <t>Altria Group Inc.</t>
  </si>
  <si>
    <t>MO</t>
  </si>
  <si>
    <t>Occcidental Petroleum Corp.</t>
  </si>
  <si>
    <t>OXY</t>
  </si>
  <si>
    <t>Resources Connection Inc.</t>
  </si>
  <si>
    <t>RECN</t>
  </si>
  <si>
    <t>Unilever PLC</t>
  </si>
  <si>
    <t>UL</t>
  </si>
  <si>
    <t>John B. Sanfilippo &amp; Sons</t>
  </si>
  <si>
    <t>JBSS</t>
  </si>
  <si>
    <t>China.com</t>
  </si>
  <si>
    <t>CHINA</t>
  </si>
  <si>
    <t>Christian Dehaemer</t>
  </si>
  <si>
    <t>Symbol Technologies</t>
  </si>
  <si>
    <t>SBL</t>
  </si>
  <si>
    <t>Tom Online</t>
  </si>
  <si>
    <t>TOMO</t>
  </si>
  <si>
    <t>Centene Corp.</t>
  </si>
  <si>
    <t>CNC</t>
  </si>
  <si>
    <t>National City Corp.</t>
  </si>
  <si>
    <t>NCC</t>
  </si>
  <si>
    <t>Engineered Support System</t>
  </si>
  <si>
    <t>EASI</t>
  </si>
  <si>
    <t>Sohu.com</t>
  </si>
  <si>
    <t>SOHU</t>
  </si>
  <si>
    <t>Netease.com</t>
  </si>
  <si>
    <t>NTES</t>
  </si>
  <si>
    <t>Sina</t>
  </si>
  <si>
    <t>SINA</t>
  </si>
  <si>
    <t xml:space="preserve">Cameco Co. </t>
  </si>
  <si>
    <t>CCJ</t>
  </si>
  <si>
    <t>Christoph Amberger</t>
  </si>
  <si>
    <t>Turkcell</t>
  </si>
  <si>
    <t>TKC</t>
  </si>
  <si>
    <t>totale posizioni chiuse</t>
  </si>
  <si>
    <t>Apache Corporation</t>
  </si>
  <si>
    <t>APA</t>
  </si>
  <si>
    <t>Burlington Resources Inc.</t>
  </si>
  <si>
    <t>BR</t>
  </si>
  <si>
    <t>Petroleo Brasileiro S.A.</t>
  </si>
  <si>
    <t>PBR</t>
  </si>
  <si>
    <t>New Century Financial Corp.</t>
  </si>
  <si>
    <t>NEW</t>
  </si>
  <si>
    <t>Wilshire Bancorp. Inc.</t>
  </si>
  <si>
    <t>Telecomunicacoes de Sao Paolo</t>
  </si>
  <si>
    <t>TSP</t>
  </si>
  <si>
    <t>Kellwood Company</t>
  </si>
  <si>
    <t>KWD</t>
  </si>
  <si>
    <t>Rostelecom</t>
  </si>
  <si>
    <t>ROS</t>
  </si>
  <si>
    <t>Alexander Chinn</t>
  </si>
  <si>
    <t>Real Media Inc.</t>
  </si>
  <si>
    <t>TFSM</t>
  </si>
  <si>
    <t>Erin Beale</t>
  </si>
  <si>
    <t>Rotonics</t>
  </si>
  <si>
    <t>John Buckingham</t>
  </si>
  <si>
    <t>RMI</t>
  </si>
  <si>
    <t>Tata Steel</t>
  </si>
  <si>
    <t>TISC.NS</t>
  </si>
  <si>
    <t>Capital One Finan</t>
  </si>
  <si>
    <t>COF</t>
  </si>
  <si>
    <t>Shell Transport P</t>
  </si>
  <si>
    <t>SC</t>
  </si>
  <si>
    <t>The Student Loan</t>
  </si>
  <si>
    <t>STU</t>
  </si>
  <si>
    <t>Posco</t>
  </si>
  <si>
    <t>PKX</t>
  </si>
  <si>
    <t>Zebra Technologies</t>
  </si>
  <si>
    <t>ZBRA</t>
  </si>
  <si>
    <t>QLT Inc.</t>
  </si>
  <si>
    <t>QLTI</t>
  </si>
  <si>
    <t>Vitesse Semicond.</t>
  </si>
  <si>
    <t>VTSS</t>
  </si>
  <si>
    <t>MBNA Co.</t>
  </si>
  <si>
    <t>KRB</t>
  </si>
  <si>
    <t>Westpac Banking Corp.</t>
  </si>
  <si>
    <t>WBK</t>
  </si>
  <si>
    <t>Allied Irish Plc</t>
  </si>
  <si>
    <t>AIB</t>
  </si>
  <si>
    <t>Petrochina Co</t>
  </si>
  <si>
    <t>BK of America Cp</t>
  </si>
  <si>
    <t>Capital one Financia</t>
  </si>
  <si>
    <t>Natl city Cp</t>
  </si>
  <si>
    <t>Ambac Finl Grp</t>
  </si>
  <si>
    <t>ABK</t>
  </si>
  <si>
    <t>Us Bancorp</t>
  </si>
  <si>
    <t>USB</t>
  </si>
  <si>
    <t>Mbia inc</t>
  </si>
  <si>
    <t>MBI</t>
  </si>
  <si>
    <t>Shell Transport Pls</t>
  </si>
  <si>
    <t>Covance inc</t>
  </si>
  <si>
    <t>CVD</t>
  </si>
  <si>
    <t>Sinopec Beijing Yanhua Petrochemical Co.</t>
  </si>
  <si>
    <t>BYH</t>
  </si>
  <si>
    <t>Siu -Yee NG</t>
  </si>
  <si>
    <t>Linktone Ltd</t>
  </si>
  <si>
    <t>LTON</t>
  </si>
  <si>
    <t>Total S.A.</t>
  </si>
  <si>
    <t>TOT</t>
  </si>
  <si>
    <t>Burlington Resources</t>
  </si>
  <si>
    <t>Aegon N V Adr</t>
  </si>
  <si>
    <t>AEG</t>
  </si>
  <si>
    <t>Fiserv Inc.</t>
  </si>
  <si>
    <t>FISV</t>
  </si>
  <si>
    <t>Red Zone - Erin Beale</t>
  </si>
  <si>
    <t>Icici Bank</t>
  </si>
  <si>
    <t>IBN</t>
  </si>
  <si>
    <t>Red Zone -A. Chinn</t>
  </si>
  <si>
    <t>Hovnanian Ent. Inc.</t>
  </si>
  <si>
    <t>HOV</t>
  </si>
  <si>
    <t>Taipan - Brit Ryle</t>
  </si>
  <si>
    <t>AU Optronics Co.</t>
  </si>
  <si>
    <t>AUO</t>
  </si>
  <si>
    <t>Sony</t>
  </si>
  <si>
    <t>SNE</t>
  </si>
  <si>
    <t>Shanda Intrativ.</t>
  </si>
  <si>
    <t>SNDA</t>
  </si>
  <si>
    <t>Red Zone - Ian Cooper</t>
  </si>
  <si>
    <t>Metals USA</t>
  </si>
  <si>
    <t>MUSA</t>
  </si>
  <si>
    <t>Taipan - Erin Beale</t>
  </si>
  <si>
    <t>Ivillage Inc.</t>
  </si>
  <si>
    <t>IVIL</t>
  </si>
  <si>
    <t>Petrochina Co Ads</t>
  </si>
  <si>
    <t>Royal Dutch Pet Adr</t>
  </si>
  <si>
    <t>RD</t>
  </si>
  <si>
    <t>First Cash Financial Services Inc.</t>
  </si>
  <si>
    <t>FCFS</t>
  </si>
  <si>
    <t>Red Zone - C. Dehaemer</t>
  </si>
  <si>
    <t>MKS Instruments</t>
  </si>
  <si>
    <t>MKSI</t>
  </si>
  <si>
    <t>Westcorp</t>
  </si>
  <si>
    <t>WES</t>
  </si>
  <si>
    <t>Petroleo Brasileiro</t>
  </si>
  <si>
    <t>Amer Cap Strategi</t>
  </si>
  <si>
    <t>ACAS</t>
  </si>
  <si>
    <t>D R Horton inc</t>
  </si>
  <si>
    <t>DHI</t>
  </si>
  <si>
    <t>Scottish Re Grp Ltd</t>
  </si>
  <si>
    <t>SCT</t>
  </si>
  <si>
    <t>BK Of America Cp</t>
  </si>
  <si>
    <t>Westell Tech Cl A</t>
  </si>
  <si>
    <t>WSTL</t>
  </si>
  <si>
    <t>Red Zone - Alex Chinn</t>
  </si>
  <si>
    <t>Finish Line Cl. A</t>
  </si>
  <si>
    <t>FINL</t>
  </si>
  <si>
    <t>Valueclick Inc.</t>
  </si>
  <si>
    <t>VCLK</t>
  </si>
  <si>
    <t>Mdc Holdings Inc.</t>
  </si>
  <si>
    <t>Ing Group Nv Ads</t>
  </si>
  <si>
    <t>ING</t>
  </si>
  <si>
    <t>Centene Corp</t>
  </si>
  <si>
    <t>Ultrapar Particip.</t>
  </si>
  <si>
    <t>UGP</t>
  </si>
  <si>
    <t>Votorantim Celulose</t>
  </si>
  <si>
    <t>VCP</t>
  </si>
  <si>
    <t>William Lyon Homes</t>
  </si>
  <si>
    <t>WLS</t>
  </si>
  <si>
    <t>Pulte Homes Inc.</t>
  </si>
  <si>
    <t>National City Inc.</t>
  </si>
  <si>
    <t>Murphy Oil Corp.</t>
  </si>
  <si>
    <t>MUR</t>
  </si>
  <si>
    <t>Chevron corp</t>
  </si>
  <si>
    <t>Brunswick Corporation</t>
  </si>
  <si>
    <t>BC</t>
  </si>
  <si>
    <t>Eni spa</t>
  </si>
  <si>
    <t>Petrokazakhstan</t>
  </si>
  <si>
    <t>PKZ</t>
  </si>
  <si>
    <t>Vca Antech inc</t>
  </si>
  <si>
    <t>WOOF</t>
  </si>
  <si>
    <t>Red Zone  -Siu -Yee NG</t>
  </si>
  <si>
    <t>BP Prudhoe Bay</t>
  </si>
  <si>
    <t>BPT</t>
  </si>
  <si>
    <t>Martin Weiss</t>
  </si>
  <si>
    <t>Real Networks</t>
  </si>
  <si>
    <t>RNWK</t>
  </si>
  <si>
    <t>Grupo Televisa</t>
  </si>
  <si>
    <t>TV</t>
  </si>
  <si>
    <t xml:space="preserve">Mesa Royalty </t>
  </si>
  <si>
    <t>MTR</t>
  </si>
  <si>
    <t>Meritage Homes Co</t>
  </si>
  <si>
    <t>MTH</t>
  </si>
  <si>
    <t>Itt Education</t>
  </si>
  <si>
    <t>ESI</t>
  </si>
  <si>
    <t>Telecom Sao Paulo</t>
  </si>
  <si>
    <t>D.R. Horton</t>
  </si>
  <si>
    <t>BP plc</t>
  </si>
  <si>
    <t>BP</t>
  </si>
  <si>
    <t>Eni Spa</t>
  </si>
  <si>
    <t>Dawson Geophysical</t>
  </si>
  <si>
    <t>DWSN</t>
  </si>
  <si>
    <t>Accelrys inc</t>
  </si>
  <si>
    <t>ACCL</t>
  </si>
  <si>
    <t>Harris $ Harris</t>
  </si>
  <si>
    <t>TINY</t>
  </si>
  <si>
    <t>Quilmes Ind. Quinsa</t>
  </si>
  <si>
    <t>LQU</t>
  </si>
  <si>
    <t>Total sa</t>
  </si>
  <si>
    <t>Sinopec Shang Petrochem</t>
  </si>
  <si>
    <t>SHI</t>
  </si>
  <si>
    <t>Scottish Re Grp.</t>
  </si>
  <si>
    <t>Petrochina Co. Ads</t>
  </si>
  <si>
    <t>Chevron Corp</t>
  </si>
  <si>
    <t>Sid Nacional</t>
  </si>
  <si>
    <t>SID</t>
  </si>
  <si>
    <t>Taipan - C. Amberger</t>
  </si>
  <si>
    <t>United Technologies Corp</t>
  </si>
  <si>
    <t>UTX</t>
  </si>
  <si>
    <t>Credit Suisse</t>
  </si>
  <si>
    <t>General Dynamics Corp</t>
  </si>
  <si>
    <t>GD</t>
  </si>
  <si>
    <t>Buffalo Wld Wing</t>
  </si>
  <si>
    <t>BWLD</t>
  </si>
  <si>
    <t>Taipan - B. Bottarelli</t>
  </si>
  <si>
    <t>BP Plc</t>
  </si>
  <si>
    <t>Eni</t>
  </si>
  <si>
    <t>Cbiz Inc</t>
  </si>
  <si>
    <t>CBIZ</t>
  </si>
  <si>
    <t>Ing Group</t>
  </si>
  <si>
    <t>L-3 Communication Holdings</t>
  </si>
  <si>
    <t>LLL</t>
  </si>
  <si>
    <t>China Mobile</t>
  </si>
  <si>
    <t>CHL</t>
  </si>
  <si>
    <t>Statoil Asa Ads</t>
  </si>
  <si>
    <t>STO</t>
  </si>
  <si>
    <t>Wilshire Bancorp</t>
  </si>
  <si>
    <t>Petrochina co. Ltd Ads</t>
  </si>
  <si>
    <t>Abercrombie &amp; Fitch</t>
  </si>
  <si>
    <t>ANF</t>
  </si>
  <si>
    <t>Seagate Technology</t>
  </si>
  <si>
    <t>STX</t>
  </si>
  <si>
    <t>Pengrowth Energy Trust</t>
  </si>
  <si>
    <t>PGH</t>
  </si>
  <si>
    <t>Allied Irish Bank Plc</t>
  </si>
  <si>
    <t>Allied Capital Corp</t>
  </si>
  <si>
    <t>ALD</t>
  </si>
  <si>
    <t>Unit Corp</t>
  </si>
  <si>
    <t>UNT</t>
  </si>
  <si>
    <t>Novamerican Steel Inc.</t>
  </si>
  <si>
    <t>TONS</t>
  </si>
  <si>
    <t>Old Dominion Freight Lne</t>
  </si>
  <si>
    <t>ODFL</t>
  </si>
  <si>
    <t>Encana Corp.</t>
  </si>
  <si>
    <t>ECA</t>
  </si>
  <si>
    <t>Friedman Billings Ramsey Group Inc.</t>
  </si>
  <si>
    <t>FBR</t>
  </si>
  <si>
    <t>Yahoo  Consenso</t>
  </si>
  <si>
    <t>Altair Nanotech Inc.</t>
  </si>
  <si>
    <t>ALTI</t>
  </si>
  <si>
    <t>Zacks Advisor</t>
  </si>
  <si>
    <t>Nanophase Techs Cp</t>
  </si>
  <si>
    <t>NANX</t>
  </si>
  <si>
    <t>First Community Bancorp</t>
  </si>
  <si>
    <t>FCBP</t>
  </si>
  <si>
    <t>Bp Plc</t>
  </si>
  <si>
    <t>Chevron Corporation</t>
  </si>
  <si>
    <t>Jefferies group</t>
  </si>
  <si>
    <t>JEF</t>
  </si>
  <si>
    <t>Applied Films corp</t>
  </si>
  <si>
    <t>AFCO</t>
  </si>
  <si>
    <t>American Retirement Corp.</t>
  </si>
  <si>
    <t>ACR</t>
  </si>
  <si>
    <t>Taipan - M. Denholm</t>
  </si>
  <si>
    <t>Brunswick Corp</t>
  </si>
  <si>
    <t>Bank of America</t>
  </si>
  <si>
    <t>Bear Stearns</t>
  </si>
  <si>
    <t>BSC</t>
  </si>
  <si>
    <t>Indymac Bncp Corp</t>
  </si>
  <si>
    <t>NDE</t>
  </si>
  <si>
    <t>Honda Motor Co Ltd</t>
  </si>
  <si>
    <t>HMC</t>
  </si>
  <si>
    <t>Za. Paul Raman</t>
  </si>
  <si>
    <t>Rsa Security Inc</t>
  </si>
  <si>
    <t>RSAS</t>
  </si>
  <si>
    <t>Agricultural Products Ambassadors Int.</t>
  </si>
  <si>
    <t>AMIE</t>
  </si>
  <si>
    <t>Norsk Hydro Adr</t>
  </si>
  <si>
    <t>NHY</t>
  </si>
  <si>
    <t>Home Depot Inc.</t>
  </si>
  <si>
    <t>HD</t>
  </si>
  <si>
    <t>Briggs Stratton Dc</t>
  </si>
  <si>
    <t>BGG</t>
  </si>
  <si>
    <t>Old Dominion Freig</t>
  </si>
  <si>
    <t>Marathon Oil Corp</t>
  </si>
  <si>
    <t>MRO</t>
  </si>
  <si>
    <t>Chevron Corp.</t>
  </si>
  <si>
    <t>Astrazeneca Plc</t>
  </si>
  <si>
    <t>AZN</t>
  </si>
  <si>
    <t>Za. Jason Napodano</t>
  </si>
  <si>
    <t>Con-Way Inc.</t>
  </si>
  <si>
    <t>CNW</t>
  </si>
  <si>
    <t>Biogen Idec Inc.</t>
  </si>
  <si>
    <t>BIIB</t>
  </si>
  <si>
    <t>Txu Group</t>
  </si>
  <si>
    <t>TXU</t>
  </si>
  <si>
    <t>Za. Jon Kolb</t>
  </si>
  <si>
    <t>Lan Airlines SA A</t>
  </si>
  <si>
    <t>LFL</t>
  </si>
  <si>
    <t>Total</t>
  </si>
  <si>
    <t>Tower Group Inc</t>
  </si>
  <si>
    <t>TWGP</t>
  </si>
  <si>
    <t>Indymac Bancorp Inc.</t>
  </si>
  <si>
    <t>Finish Line Corp</t>
  </si>
  <si>
    <t>Thor Industries Inc.</t>
  </si>
  <si>
    <t>THO</t>
  </si>
  <si>
    <t>Trammell Crow</t>
  </si>
  <si>
    <t>TCC</t>
  </si>
  <si>
    <t>Za. Greg Sukenik</t>
  </si>
  <si>
    <t>Inco Ltd</t>
  </si>
  <si>
    <t>INCLF.PK</t>
  </si>
  <si>
    <t>Za. Mario Ricchio</t>
  </si>
  <si>
    <t>Suncor Energy</t>
  </si>
  <si>
    <t>SU</t>
  </si>
  <si>
    <t>Symantec Cp</t>
  </si>
  <si>
    <t>SYMC</t>
  </si>
  <si>
    <t>Petrochina co.</t>
  </si>
  <si>
    <t>Petroleo Brasileiro Sa</t>
  </si>
  <si>
    <t>Compania Anonima Venez</t>
  </si>
  <si>
    <t>VNT</t>
  </si>
  <si>
    <t xml:space="preserve">Huntington Bancshares </t>
  </si>
  <si>
    <t>HBAN</t>
  </si>
  <si>
    <t>Ryerson Inc.</t>
  </si>
  <si>
    <t>RYI</t>
  </si>
  <si>
    <t>Marathon Oil Corp.</t>
  </si>
  <si>
    <t>Oneok Partners Lp</t>
  </si>
  <si>
    <t>OKS</t>
  </si>
  <si>
    <t>PNC Financial Services</t>
  </si>
  <si>
    <t>PNC</t>
  </si>
  <si>
    <t>Wachovia Corp</t>
  </si>
  <si>
    <t>WB</t>
  </si>
  <si>
    <t>Coca Cola Femsa</t>
  </si>
  <si>
    <t>KOF</t>
  </si>
  <si>
    <t>Warren Buffet</t>
  </si>
  <si>
    <t>Companhia Siderurgica</t>
  </si>
  <si>
    <t>Zacks Claudio Freitas</t>
  </si>
  <si>
    <t>Zacks David Weissman</t>
  </si>
  <si>
    <t>Huaneng Power Int.</t>
  </si>
  <si>
    <t>HNP</t>
  </si>
  <si>
    <t>Zacks Paul Cheung</t>
  </si>
  <si>
    <t>China Life Insurance Ltd</t>
  </si>
  <si>
    <t>LFC</t>
  </si>
  <si>
    <t>Guangshen Railway Co.</t>
  </si>
  <si>
    <t>GSH</t>
  </si>
  <si>
    <t>Aluminium Corp. Of China</t>
  </si>
  <si>
    <t>ACH</t>
  </si>
  <si>
    <t>23,42</t>
  </si>
  <si>
    <t>Omi Corporation</t>
  </si>
  <si>
    <t>OMM</t>
  </si>
  <si>
    <t>Online Varian Semiconductors</t>
  </si>
  <si>
    <t>VSEA</t>
  </si>
  <si>
    <t>Anthracite Cap</t>
  </si>
  <si>
    <t>AHR</t>
  </si>
  <si>
    <t>Taipan - W. Colburn</t>
  </si>
  <si>
    <t>Healthways Inc.</t>
  </si>
  <si>
    <t>HWAY</t>
  </si>
  <si>
    <t>Newfield Exploration</t>
  </si>
  <si>
    <t>NFX</t>
  </si>
  <si>
    <t>Zacks Sheraz A. Mian</t>
  </si>
  <si>
    <t>Telefonos de Mexico</t>
  </si>
  <si>
    <t>TMX</t>
  </si>
  <si>
    <t>Ubs Ag.</t>
  </si>
  <si>
    <t>UBS</t>
  </si>
  <si>
    <t>Zacks Ann H. Heffron</t>
  </si>
  <si>
    <t>Petrochina co. Ltd</t>
  </si>
  <si>
    <t>Champps Enter</t>
  </si>
  <si>
    <t>CMPP</t>
  </si>
  <si>
    <t>Zacks</t>
  </si>
  <si>
    <t>Asianinfo Hldgs Inc</t>
  </si>
  <si>
    <t>ASIA</t>
  </si>
  <si>
    <t>Norfolk So Cp</t>
  </si>
  <si>
    <t>NSC</t>
  </si>
  <si>
    <t>Sony Corp</t>
  </si>
  <si>
    <t>Peg Lynch ratio</t>
  </si>
  <si>
    <t>Compan Vale Rio Doce</t>
  </si>
  <si>
    <t>RIO</t>
  </si>
  <si>
    <t>Zacks Caudio Freitas</t>
  </si>
  <si>
    <t>Compania Cerv. Uni.</t>
  </si>
  <si>
    <t>CU</t>
  </si>
  <si>
    <t>Faro Tech Inc</t>
  </si>
  <si>
    <t>FARO</t>
  </si>
  <si>
    <t>Mobile Telesystems</t>
  </si>
  <si>
    <t>MBT</t>
  </si>
  <si>
    <t xml:space="preserve">Allianz AG </t>
  </si>
  <si>
    <t>AZ</t>
  </si>
  <si>
    <t>Zacks Duong Vuong</t>
  </si>
  <si>
    <t>Orbital Sciences Sp</t>
  </si>
  <si>
    <t>ORB</t>
  </si>
  <si>
    <t>Zacks Jon Kolb</t>
  </si>
  <si>
    <t>Chesapeake Energy</t>
  </si>
  <si>
    <t>CHK</t>
  </si>
  <si>
    <t>Zacks Santiago Burgaleta</t>
  </si>
  <si>
    <t>Cnooc Ltd</t>
  </si>
  <si>
    <t>CEO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</si>
</sst>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$-409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10]dddd\ d\ mmmm\ yyyy"/>
    <numFmt numFmtId="170" formatCode="dd/mm/yy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15" applyFont="1" applyFill="1" applyBorder="1" applyAlignment="1">
      <alignment horizontal="center"/>
    </xf>
    <xf numFmtId="0" fontId="5" fillId="0" borderId="0" xfId="15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0" fontId="1" fillId="2" borderId="0" xfId="0" applyNumberFormat="1" applyFont="1" applyFill="1" applyBorder="1" applyAlignment="1">
      <alignment horizontal="center"/>
    </xf>
    <xf numFmtId="0" fontId="5" fillId="0" borderId="0" xfId="15" applyFont="1" applyAlignment="1">
      <alignment horizontal="center"/>
    </xf>
    <xf numFmtId="0" fontId="5" fillId="0" borderId="0" xfId="15" applyFont="1" applyFill="1" applyAlignment="1">
      <alignment horizontal="center"/>
    </xf>
    <xf numFmtId="0" fontId="5" fillId="0" borderId="0" xfId="15" applyFont="1" applyAlignment="1">
      <alignment horizontal="center" wrapText="1"/>
    </xf>
    <xf numFmtId="170" fontId="3" fillId="0" borderId="0" xfId="0" applyNumberFormat="1" applyFont="1" applyFill="1" applyBorder="1" applyAlignment="1">
      <alignment horizontal="center"/>
    </xf>
    <xf numFmtId="170" fontId="2" fillId="2" borderId="0" xfId="0" applyNumberFormat="1" applyFont="1" applyFill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15" applyFont="1" applyFill="1" applyAlignment="1">
      <alignment horizont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APA&amp;d=t" TargetMode="External" /><Relationship Id="rId2" Type="http://schemas.openxmlformats.org/officeDocument/2006/relationships/hyperlink" Target="http://finance.yahoo.com/q?s=BR&amp;d=t" TargetMode="External" /><Relationship Id="rId3" Type="http://schemas.openxmlformats.org/officeDocument/2006/relationships/hyperlink" Target="http://finance.yahoo.com/q?s=PBR&amp;d=t" TargetMode="External" /><Relationship Id="rId4" Type="http://schemas.openxmlformats.org/officeDocument/2006/relationships/hyperlink" Target="http://finance.yahoo.com/q?s=NEW&amp;d=t" TargetMode="External" /><Relationship Id="rId5" Type="http://schemas.openxmlformats.org/officeDocument/2006/relationships/hyperlink" Target="http://finance.yahoo.com/q?s=WIBC&amp;d=t" TargetMode="External" /><Relationship Id="rId6" Type="http://schemas.openxmlformats.org/officeDocument/2006/relationships/hyperlink" Target="http://finance.yahoo.com/q?s=TSP&amp;d=t" TargetMode="External" /><Relationship Id="rId7" Type="http://schemas.openxmlformats.org/officeDocument/2006/relationships/hyperlink" Target="http://finance.yahoo.com/q?s=KWD&amp;d=t" TargetMode="External" /><Relationship Id="rId8" Type="http://schemas.openxmlformats.org/officeDocument/2006/relationships/hyperlink" Target="http://finance.yahoo.com/q?s=ROS&amp;d=t" TargetMode="External" /><Relationship Id="rId9" Type="http://schemas.openxmlformats.org/officeDocument/2006/relationships/hyperlink" Target="http://finance.yahoo.com/q?s=TFSM&amp;d=t" TargetMode="External" /><Relationship Id="rId10" Type="http://schemas.openxmlformats.org/officeDocument/2006/relationships/hyperlink" Target="http://it.finance.yahoo.com/q?s=RMI" TargetMode="External" /><Relationship Id="rId11" Type="http://schemas.openxmlformats.org/officeDocument/2006/relationships/hyperlink" Target="http://finance.yahoo.com/q?s=TISC.NS&amp;d=t" TargetMode="External" /><Relationship Id="rId12" Type="http://schemas.openxmlformats.org/officeDocument/2006/relationships/hyperlink" Target="http://finance.yahoo.com/q?s=COF&amp;d=t" TargetMode="External" /><Relationship Id="rId13" Type="http://schemas.openxmlformats.org/officeDocument/2006/relationships/hyperlink" Target="http://finance.yahoo.com/q?s=SC&amp;d=t" TargetMode="External" /><Relationship Id="rId14" Type="http://schemas.openxmlformats.org/officeDocument/2006/relationships/hyperlink" Target="http://finance.yahoo.com/q?s=STU&amp;d=t" TargetMode="External" /><Relationship Id="rId15" Type="http://schemas.openxmlformats.org/officeDocument/2006/relationships/hyperlink" Target="http://finance.yahoo.com/q?s=PKX&amp;d=t" TargetMode="External" /><Relationship Id="rId16" Type="http://schemas.openxmlformats.org/officeDocument/2006/relationships/hyperlink" Target="http://finance.yahoo.com/q?s=ZBRA&amp;d=t" TargetMode="External" /><Relationship Id="rId17" Type="http://schemas.openxmlformats.org/officeDocument/2006/relationships/hyperlink" Target="http://finance.yahoo.com/q?s=QLTI&amp;d=t" TargetMode="External" /><Relationship Id="rId18" Type="http://schemas.openxmlformats.org/officeDocument/2006/relationships/hyperlink" Target="http://finance.yahoo.com/q?s=VTSS&amp;d=t" TargetMode="External" /><Relationship Id="rId19" Type="http://schemas.openxmlformats.org/officeDocument/2006/relationships/hyperlink" Target="http://finance.yahoo.com/q?s=KRB&amp;d=t" TargetMode="External" /><Relationship Id="rId20" Type="http://schemas.openxmlformats.org/officeDocument/2006/relationships/hyperlink" Target="http://finance.yahoo.com/q?s=AIB&amp;d=t" TargetMode="External" /><Relationship Id="rId21" Type="http://schemas.openxmlformats.org/officeDocument/2006/relationships/hyperlink" Target="http://finance.yahoo.com/q?s=PTR&amp;d=t" TargetMode="External" /><Relationship Id="rId22" Type="http://schemas.openxmlformats.org/officeDocument/2006/relationships/hyperlink" Target="http://finance.yahoo.com/q?s=DRL&amp;d=t" TargetMode="External" /><Relationship Id="rId23" Type="http://schemas.openxmlformats.org/officeDocument/2006/relationships/hyperlink" Target="http://it.finance.yahoo.com/q?s=BAC" TargetMode="External" /><Relationship Id="rId24" Type="http://schemas.openxmlformats.org/officeDocument/2006/relationships/hyperlink" Target="http://it.finance.yahoo.com/q?s=COF" TargetMode="External" /><Relationship Id="rId25" Type="http://schemas.openxmlformats.org/officeDocument/2006/relationships/hyperlink" Target="http://finance.yahoo.com/q?s=NCC&amp;d=t" TargetMode="External" /><Relationship Id="rId26" Type="http://schemas.openxmlformats.org/officeDocument/2006/relationships/hyperlink" Target="http://finance.yahoo.com/q?s=ABK&amp;d=t" TargetMode="External" /><Relationship Id="rId27" Type="http://schemas.openxmlformats.org/officeDocument/2006/relationships/hyperlink" Target="http://finance.yahoo.com/q?s=USB&amp;d=t" TargetMode="External" /><Relationship Id="rId28" Type="http://schemas.openxmlformats.org/officeDocument/2006/relationships/hyperlink" Target="http://finance.yahoo.com/q?s=MBI&amp;d=t" TargetMode="External" /><Relationship Id="rId29" Type="http://schemas.openxmlformats.org/officeDocument/2006/relationships/hyperlink" Target="http://it.finance.yahoo.com/q?s=SC" TargetMode="External" /><Relationship Id="rId30" Type="http://schemas.openxmlformats.org/officeDocument/2006/relationships/hyperlink" Target="http://it.finance.yahoo.com/q?s=CVD" TargetMode="External" /><Relationship Id="rId31" Type="http://schemas.openxmlformats.org/officeDocument/2006/relationships/hyperlink" Target="http://finance.yahoo.com/q?s=BYH&amp;d=t" TargetMode="External" /><Relationship Id="rId32" Type="http://schemas.openxmlformats.org/officeDocument/2006/relationships/hyperlink" Target="http://it.finance.yahoo.com/q?s=LTON" TargetMode="External" /><Relationship Id="rId33" Type="http://schemas.openxmlformats.org/officeDocument/2006/relationships/hyperlink" Target="http://it.finance.yahoo.com/q?s=TOT" TargetMode="External" /><Relationship Id="rId34" Type="http://schemas.openxmlformats.org/officeDocument/2006/relationships/hyperlink" Target="http://it.finance.yahoo.com/q?s=BR" TargetMode="External" /><Relationship Id="rId35" Type="http://schemas.openxmlformats.org/officeDocument/2006/relationships/hyperlink" Target="http://it.finance.yahoo.com/q?s=AEG" TargetMode="External" /><Relationship Id="rId36" Type="http://schemas.openxmlformats.org/officeDocument/2006/relationships/hyperlink" Target="http://finance.yahoo.com/q?s=FISV&amp;d=t" TargetMode="External" /><Relationship Id="rId37" Type="http://schemas.openxmlformats.org/officeDocument/2006/relationships/hyperlink" Target="http://finance.yahoo.com/q?s=IBN&amp;d=t" TargetMode="External" /><Relationship Id="rId38" Type="http://schemas.openxmlformats.org/officeDocument/2006/relationships/hyperlink" Target="http://finance.yahoo.com/q?s=HOV&amp;d=t" TargetMode="External" /><Relationship Id="rId39" Type="http://schemas.openxmlformats.org/officeDocument/2006/relationships/hyperlink" Target="http://finance.yahoo.com/q?s=AUO&amp;d=t" TargetMode="External" /><Relationship Id="rId40" Type="http://schemas.openxmlformats.org/officeDocument/2006/relationships/hyperlink" Target="http://finance.yahoo.com/q?s=SNE&amp;d=t" TargetMode="External" /><Relationship Id="rId41" Type="http://schemas.openxmlformats.org/officeDocument/2006/relationships/hyperlink" Target="http://finance.yahoo.com/q?s=SNDA&amp;d=t" TargetMode="External" /><Relationship Id="rId42" Type="http://schemas.openxmlformats.org/officeDocument/2006/relationships/hyperlink" Target="http://finance.yahoo.com/q?s=MUSA&amp;d=t" TargetMode="External" /><Relationship Id="rId43" Type="http://schemas.openxmlformats.org/officeDocument/2006/relationships/hyperlink" Target="http://finance.yahoo.com/q?s=IVIL&amp;d=t" TargetMode="External" /><Relationship Id="rId44" Type="http://schemas.openxmlformats.org/officeDocument/2006/relationships/hyperlink" Target="http://it.finance.yahoo.com/q?s=PTR" TargetMode="External" /><Relationship Id="rId45" Type="http://schemas.openxmlformats.org/officeDocument/2006/relationships/hyperlink" Target="http://it.finance.yahoo.com/q?s=RD" TargetMode="External" /><Relationship Id="rId46" Type="http://schemas.openxmlformats.org/officeDocument/2006/relationships/hyperlink" Target="http://finance.yahoo.com/q?s=FCFS&amp;d=t" TargetMode="External" /><Relationship Id="rId47" Type="http://schemas.openxmlformats.org/officeDocument/2006/relationships/hyperlink" Target="http://finance.yahoo.com/q?s=MKSI&amp;d=t" TargetMode="External" /><Relationship Id="rId48" Type="http://schemas.openxmlformats.org/officeDocument/2006/relationships/hyperlink" Target="http://it.finance.yahoo.com/q?s=WES" TargetMode="External" /><Relationship Id="rId49" Type="http://schemas.openxmlformats.org/officeDocument/2006/relationships/hyperlink" Target="http://it.finance.yahoo.com/q?s=PBR" TargetMode="External" /><Relationship Id="rId50" Type="http://schemas.openxmlformats.org/officeDocument/2006/relationships/hyperlink" Target="http://finance.yahoo.com/q?s=ACAS&amp;d=t" TargetMode="External" /><Relationship Id="rId51" Type="http://schemas.openxmlformats.org/officeDocument/2006/relationships/hyperlink" Target="http://it.finance.yahoo.com/q?s=DHI" TargetMode="External" /><Relationship Id="rId52" Type="http://schemas.openxmlformats.org/officeDocument/2006/relationships/hyperlink" Target="http://it.finance.yahoo.com/q?s=SCT" TargetMode="External" /><Relationship Id="rId53" Type="http://schemas.openxmlformats.org/officeDocument/2006/relationships/hyperlink" Target="http://it.finance.yahoo.com/q?s=BAC" TargetMode="External" /><Relationship Id="rId54" Type="http://schemas.openxmlformats.org/officeDocument/2006/relationships/hyperlink" Target="http://it.finance.yahoo.com/q?s=WSTL" TargetMode="External" /><Relationship Id="rId55" Type="http://schemas.openxmlformats.org/officeDocument/2006/relationships/hyperlink" Target="http://finance.yahoo.com/q?s=FINL&amp;d=t" TargetMode="External" /><Relationship Id="rId56" Type="http://schemas.openxmlformats.org/officeDocument/2006/relationships/hyperlink" Target="http://finance.yahoo.com/q?s=VCLK&amp;d=t" TargetMode="External" /><Relationship Id="rId57" Type="http://schemas.openxmlformats.org/officeDocument/2006/relationships/hyperlink" Target="http://it.finance.yahoo.com/q?s=COP" TargetMode="External" /><Relationship Id="rId58" Type="http://schemas.openxmlformats.org/officeDocument/2006/relationships/hyperlink" Target="http://finance.yahoo.com/q?s=MDC&amp;d=t" TargetMode="External" /><Relationship Id="rId59" Type="http://schemas.openxmlformats.org/officeDocument/2006/relationships/hyperlink" Target="http://it.finance.yahoo.com/q?s=ING" TargetMode="External" /><Relationship Id="rId60" Type="http://schemas.openxmlformats.org/officeDocument/2006/relationships/hyperlink" Target="http://finance.yahoo.com/q?s=CNC&amp;d=t" TargetMode="External" /><Relationship Id="rId61" Type="http://schemas.openxmlformats.org/officeDocument/2006/relationships/hyperlink" Target="http://finance.yahoo.com/q?s=UGP&amp;d=t" TargetMode="External" /><Relationship Id="rId62" Type="http://schemas.openxmlformats.org/officeDocument/2006/relationships/hyperlink" Target="http://finance.yahoo.com/q?s=VCP&amp;d=t" TargetMode="External" /><Relationship Id="rId63" Type="http://schemas.openxmlformats.org/officeDocument/2006/relationships/hyperlink" Target="http://finance.yahoo.com/q?s=WLS&amp;d=t" TargetMode="External" /><Relationship Id="rId64" Type="http://schemas.openxmlformats.org/officeDocument/2006/relationships/hyperlink" Target="http://it.finance.yahoo.com/q?s=PHM" TargetMode="External" /><Relationship Id="rId65" Type="http://schemas.openxmlformats.org/officeDocument/2006/relationships/hyperlink" Target="http://finance.yahoo.com/q?s=NCC&amp;d=t" TargetMode="External" /><Relationship Id="rId66" Type="http://schemas.openxmlformats.org/officeDocument/2006/relationships/hyperlink" Target="http://it.finance.yahoo.com/q?s=MUR" TargetMode="External" /><Relationship Id="rId67" Type="http://schemas.openxmlformats.org/officeDocument/2006/relationships/hyperlink" Target="http://it.finance.yahoo.com/q?s=CVX" TargetMode="External" /><Relationship Id="rId68" Type="http://schemas.openxmlformats.org/officeDocument/2006/relationships/hyperlink" Target="http://it.finance.yahoo.com/q?s=BC" TargetMode="External" /><Relationship Id="rId69" Type="http://schemas.openxmlformats.org/officeDocument/2006/relationships/hyperlink" Target="http://it.finance.yahoo.com/q?s=E" TargetMode="External" /><Relationship Id="rId70" Type="http://schemas.openxmlformats.org/officeDocument/2006/relationships/hyperlink" Target="http://finance.yahoo.com/q?s=PKZ&amp;d=t" TargetMode="External" /><Relationship Id="rId71" Type="http://schemas.openxmlformats.org/officeDocument/2006/relationships/hyperlink" Target="http://finance.yahoo.com/q?s=WOOF&amp;d=t" TargetMode="External" /><Relationship Id="rId72" Type="http://schemas.openxmlformats.org/officeDocument/2006/relationships/hyperlink" Target="http://finance.yahoo.com/q?s=BPT&amp;d=t" TargetMode="External" /><Relationship Id="rId73" Type="http://schemas.openxmlformats.org/officeDocument/2006/relationships/hyperlink" Target="http://it.finance.yahoo.com/q?s=RNWK" TargetMode="External" /><Relationship Id="rId74" Type="http://schemas.openxmlformats.org/officeDocument/2006/relationships/hyperlink" Target="http://finance.yahoo.com/q?s=TV&amp;d=t" TargetMode="External" /><Relationship Id="rId75" Type="http://schemas.openxmlformats.org/officeDocument/2006/relationships/hyperlink" Target="http://finance.yahoo.com/q?s=MTR&amp;d=t" TargetMode="External" /><Relationship Id="rId76" Type="http://schemas.openxmlformats.org/officeDocument/2006/relationships/hyperlink" Target="http://finance.yahoo.com/q?s=MTH&amp;d=t" TargetMode="External" /><Relationship Id="rId77" Type="http://schemas.openxmlformats.org/officeDocument/2006/relationships/hyperlink" Target="http://finance.yahoo.com/q?s=ESI&amp;d=t" TargetMode="External" /><Relationship Id="rId78" Type="http://schemas.openxmlformats.org/officeDocument/2006/relationships/hyperlink" Target="http://finance.yahoo.com/q?s=CNC&amp;d=t" TargetMode="External" /><Relationship Id="rId79" Type="http://schemas.openxmlformats.org/officeDocument/2006/relationships/hyperlink" Target="http://finance.yahoo.com/q?s=TSP&amp;d=t" TargetMode="External" /><Relationship Id="rId80" Type="http://schemas.openxmlformats.org/officeDocument/2006/relationships/hyperlink" Target="http://finance.yahoo.com/q?s=ROS&amp;d=t" TargetMode="External" /><Relationship Id="rId81" Type="http://schemas.openxmlformats.org/officeDocument/2006/relationships/hyperlink" Target="http://finance.yahoo.com/q?s=DHI&amp;d=t" TargetMode="External" /><Relationship Id="rId82" Type="http://schemas.openxmlformats.org/officeDocument/2006/relationships/hyperlink" Target="http://finance.yahoo.com/q?s=BP&amp;d=t" TargetMode="External" /><Relationship Id="rId83" Type="http://schemas.openxmlformats.org/officeDocument/2006/relationships/hyperlink" Target="http://finance.yahoo.com/q?s=E&amp;d=t" TargetMode="External" /><Relationship Id="rId84" Type="http://schemas.openxmlformats.org/officeDocument/2006/relationships/hyperlink" Target="http://finance.yahoo.com/q?s=USB&amp;d=t" TargetMode="External" /><Relationship Id="rId85" Type="http://schemas.openxmlformats.org/officeDocument/2006/relationships/hyperlink" Target="http://finance.yahoo.com/q?s=KRB&amp;d=t" TargetMode="External" /><Relationship Id="rId86" Type="http://schemas.openxmlformats.org/officeDocument/2006/relationships/hyperlink" Target="http://it.finance.yahoo.com/q?s=DWSN" TargetMode="External" /><Relationship Id="rId87" Type="http://schemas.openxmlformats.org/officeDocument/2006/relationships/hyperlink" Target="http://finance.yahoo.com/q?s=ACCL&amp;d=t" TargetMode="External" /><Relationship Id="rId88" Type="http://schemas.openxmlformats.org/officeDocument/2006/relationships/hyperlink" Target="http://it.finance.yahoo.com/q?s=TINY" TargetMode="External" /><Relationship Id="rId89" Type="http://schemas.openxmlformats.org/officeDocument/2006/relationships/hyperlink" Target="http://it.finance.yahoo.com/q?s=LQU" TargetMode="External" /><Relationship Id="rId90" Type="http://schemas.openxmlformats.org/officeDocument/2006/relationships/hyperlink" Target="http://finance.yahoo.com/q?s=COP&amp;d=t" TargetMode="External" /><Relationship Id="rId91" Type="http://schemas.openxmlformats.org/officeDocument/2006/relationships/hyperlink" Target="http://finance.yahoo.com/q?s=TOT&amp;d=t" TargetMode="External" /><Relationship Id="rId92" Type="http://schemas.openxmlformats.org/officeDocument/2006/relationships/hyperlink" Target="http://finance.yahoo.com/q?s=SHI&amp;d=t" TargetMode="External" /><Relationship Id="rId93" Type="http://schemas.openxmlformats.org/officeDocument/2006/relationships/hyperlink" Target="http://finance.yahoo.com/q?s=PHM&amp;d=t" TargetMode="External" /><Relationship Id="rId94" Type="http://schemas.openxmlformats.org/officeDocument/2006/relationships/hyperlink" Target="http://finance.yahoo.com/q?s=PBR&amp;d=t" TargetMode="External" /><Relationship Id="rId95" Type="http://schemas.openxmlformats.org/officeDocument/2006/relationships/hyperlink" Target="http://finance.yahoo.com/q?s=ESI&amp;d=t" TargetMode="External" /><Relationship Id="rId96" Type="http://schemas.openxmlformats.org/officeDocument/2006/relationships/hyperlink" Target="http://finance.yahoo.com/q?s=SCT&amp;d=t" TargetMode="External" /><Relationship Id="rId97" Type="http://schemas.openxmlformats.org/officeDocument/2006/relationships/hyperlink" Target="http://finance.yahoo.com/q?s=PTR&amp;d=t" TargetMode="External" /><Relationship Id="rId98" Type="http://schemas.openxmlformats.org/officeDocument/2006/relationships/hyperlink" Target="http://finance.yahoo.com/q?s=CVX&amp;d=t" TargetMode="External" /><Relationship Id="rId99" Type="http://schemas.openxmlformats.org/officeDocument/2006/relationships/hyperlink" Target="http://finance.yahoo.com/q?s=SID&amp;d=t" TargetMode="External" /><Relationship Id="rId100" Type="http://schemas.openxmlformats.org/officeDocument/2006/relationships/hyperlink" Target="http://finance.yahoo.com/q?s=UTX&amp;d=t" TargetMode="External" /><Relationship Id="rId101" Type="http://schemas.openxmlformats.org/officeDocument/2006/relationships/hyperlink" Target="http://finance.yahoo.com/q?s=GD&amp;d=t" TargetMode="External" /><Relationship Id="rId102" Type="http://schemas.openxmlformats.org/officeDocument/2006/relationships/hyperlink" Target="http://finance.yahoo.com/q?s=BWLD&amp;d=t" TargetMode="External" /><Relationship Id="rId103" Type="http://schemas.openxmlformats.org/officeDocument/2006/relationships/hyperlink" Target="http://finance.yahoo.com/q?s=BP&amp;d=t" TargetMode="External" /><Relationship Id="rId104" Type="http://schemas.openxmlformats.org/officeDocument/2006/relationships/hyperlink" Target="http://finance.yahoo.com/q?s=E&amp;d=t" TargetMode="External" /><Relationship Id="rId105" Type="http://schemas.openxmlformats.org/officeDocument/2006/relationships/hyperlink" Target="http://finance.yahoo.com/q?s=CBIZ&amp;d=t" TargetMode="External" /><Relationship Id="rId106" Type="http://schemas.openxmlformats.org/officeDocument/2006/relationships/hyperlink" Target="http://finance.yahoo.com/q?s=ING&amp;d=t" TargetMode="External" /><Relationship Id="rId107" Type="http://schemas.openxmlformats.org/officeDocument/2006/relationships/hyperlink" Target="http://finance.yahoo.com/q?s=LLL&amp;d=t" TargetMode="External" /><Relationship Id="rId108" Type="http://schemas.openxmlformats.org/officeDocument/2006/relationships/hyperlink" Target="http://it.finance.yahoo.com/q?s=UGP" TargetMode="External" /><Relationship Id="rId109" Type="http://schemas.openxmlformats.org/officeDocument/2006/relationships/hyperlink" Target="http://finance.yahoo.com/q?s=CHL&amp;d=t" TargetMode="External" /><Relationship Id="rId110" Type="http://schemas.openxmlformats.org/officeDocument/2006/relationships/hyperlink" Target="http://finance.yahoo.com/q?s=STO&amp;d=t" TargetMode="External" /><Relationship Id="rId111" Type="http://schemas.openxmlformats.org/officeDocument/2006/relationships/hyperlink" Target="http://finance.yahoo.com/q?s=WIBC&amp;d=t" TargetMode="External" /><Relationship Id="rId112" Type="http://schemas.openxmlformats.org/officeDocument/2006/relationships/hyperlink" Target="http://finance.yahoo.com/q?s=PTR&amp;d=t" TargetMode="External" /><Relationship Id="rId113" Type="http://schemas.openxmlformats.org/officeDocument/2006/relationships/hyperlink" Target="http://finance.yahoo.com/q?s=ANF&amp;d=t" TargetMode="External" /><Relationship Id="rId114" Type="http://schemas.openxmlformats.org/officeDocument/2006/relationships/hyperlink" Target="http://finance.yahoo.com/q?s=STX" TargetMode="External" /><Relationship Id="rId115" Type="http://schemas.openxmlformats.org/officeDocument/2006/relationships/hyperlink" Target="http://finance.yahoo.com/q?s=PGH" TargetMode="External" /><Relationship Id="rId116" Type="http://schemas.openxmlformats.org/officeDocument/2006/relationships/hyperlink" Target="http://finance.yahoo.com/q?s=AIB" TargetMode="External" /><Relationship Id="rId117" Type="http://schemas.openxmlformats.org/officeDocument/2006/relationships/hyperlink" Target="http://finance.yahoo.com/q?s=ALD&amp;d=t" TargetMode="External" /><Relationship Id="rId118" Type="http://schemas.openxmlformats.org/officeDocument/2006/relationships/hyperlink" Target="http://finance.yahoo.com/q?s=UNT" TargetMode="External" /><Relationship Id="rId119" Type="http://schemas.openxmlformats.org/officeDocument/2006/relationships/hyperlink" Target="http://finance.yahoo.com/q?s=TONS" TargetMode="External" /><Relationship Id="rId120" Type="http://schemas.openxmlformats.org/officeDocument/2006/relationships/hyperlink" Target="http://finance.yahoo.com/q?s=ODFL" TargetMode="External" /><Relationship Id="rId121" Type="http://schemas.openxmlformats.org/officeDocument/2006/relationships/hyperlink" Target="http://finance.yahoo.com/q?s=PKX&amp;d=t" TargetMode="External" /><Relationship Id="rId122" Type="http://schemas.openxmlformats.org/officeDocument/2006/relationships/hyperlink" Target="http://finance.yahoo.com/q?s=USB&amp;d=t" TargetMode="External" /><Relationship Id="rId123" Type="http://schemas.openxmlformats.org/officeDocument/2006/relationships/hyperlink" Target="http://finance.yahoo.com/q?s=ECA" TargetMode="External" /><Relationship Id="rId124" Type="http://schemas.openxmlformats.org/officeDocument/2006/relationships/hyperlink" Target="http://finance.yahoo.com/q?s=FBR&amp;d=t" TargetMode="External" /><Relationship Id="rId125" Type="http://schemas.openxmlformats.org/officeDocument/2006/relationships/hyperlink" Target="http://it.finance.yahoo.com/q?s=ALTI" TargetMode="External" /><Relationship Id="rId126" Type="http://schemas.openxmlformats.org/officeDocument/2006/relationships/hyperlink" Target="http://it.finance.yahoo.com/q?s=NANX" TargetMode="External" /><Relationship Id="rId127" Type="http://schemas.openxmlformats.org/officeDocument/2006/relationships/hyperlink" Target="http://it.finance.yahoo.com/q?s=FCBP" TargetMode="External" /><Relationship Id="rId128" Type="http://schemas.openxmlformats.org/officeDocument/2006/relationships/hyperlink" Target="http://finance.yahoo.com/q?s=BP" TargetMode="External" /><Relationship Id="rId129" Type="http://schemas.openxmlformats.org/officeDocument/2006/relationships/hyperlink" Target="http://it.finance.yahoo.com/q?s=AIB" TargetMode="External" /><Relationship Id="rId130" Type="http://schemas.openxmlformats.org/officeDocument/2006/relationships/hyperlink" Target="http://finance.yahoo.com/q?s=CVX&amp;d=t" TargetMode="External" /><Relationship Id="rId131" Type="http://schemas.openxmlformats.org/officeDocument/2006/relationships/hyperlink" Target="http://it.finance.yahoo.com/q?s=JEF" TargetMode="External" /><Relationship Id="rId132" Type="http://schemas.openxmlformats.org/officeDocument/2006/relationships/hyperlink" Target="http://it.finance.yahoo.com/q?s=AFCO" TargetMode="External" /><Relationship Id="rId133" Type="http://schemas.openxmlformats.org/officeDocument/2006/relationships/hyperlink" Target="http://it.finance.yahoo.com/q?s=ACR" TargetMode="External" /><Relationship Id="rId134" Type="http://schemas.openxmlformats.org/officeDocument/2006/relationships/hyperlink" Target="http://finance.yahoo.com/q?s=USB" TargetMode="External" /><Relationship Id="rId135" Type="http://schemas.openxmlformats.org/officeDocument/2006/relationships/hyperlink" Target="http://finance.yahoo.com/q?s=BC" TargetMode="External" /><Relationship Id="rId136" Type="http://schemas.openxmlformats.org/officeDocument/2006/relationships/hyperlink" Target="http://finance.yahoo.com/q?s=PKX" TargetMode="External" /><Relationship Id="rId137" Type="http://schemas.openxmlformats.org/officeDocument/2006/relationships/hyperlink" Target="http://finance.yahoo.com/q?s=BAC&amp;d=t" TargetMode="External" /><Relationship Id="rId138" Type="http://schemas.openxmlformats.org/officeDocument/2006/relationships/hyperlink" Target="http://finance.yahoo.com/q?s=BSC" TargetMode="External" /><Relationship Id="rId139" Type="http://schemas.openxmlformats.org/officeDocument/2006/relationships/hyperlink" Target="http://it.finance.yahoo.com/q?s=ANF" TargetMode="External" /><Relationship Id="rId140" Type="http://schemas.openxmlformats.org/officeDocument/2006/relationships/hyperlink" Target="http://finance.yahoo.com/q?s=NDE" TargetMode="External" /><Relationship Id="rId141" Type="http://schemas.openxmlformats.org/officeDocument/2006/relationships/hyperlink" Target="http://finance.yahoo.com/q?s=HMC&amp;d=t" TargetMode="External" /><Relationship Id="rId142" Type="http://schemas.openxmlformats.org/officeDocument/2006/relationships/hyperlink" Target="http://it.finance.yahoo.com/q?s=RSAS" TargetMode="External" /><Relationship Id="rId143" Type="http://schemas.openxmlformats.org/officeDocument/2006/relationships/hyperlink" Target="http://finance.yahoo.com/q?s=AMIE&amp;d=t" TargetMode="External" /><Relationship Id="rId144" Type="http://schemas.openxmlformats.org/officeDocument/2006/relationships/hyperlink" Target="http://finance.yahoo.com/q?s=NHY" TargetMode="External" /><Relationship Id="rId145" Type="http://schemas.openxmlformats.org/officeDocument/2006/relationships/hyperlink" Target="http://finance.yahoo.com/q?s=HD" TargetMode="External" /><Relationship Id="rId146" Type="http://schemas.openxmlformats.org/officeDocument/2006/relationships/hyperlink" Target="http://finance.yahoo.com/q?s=BGG" TargetMode="External" /><Relationship Id="rId147" Type="http://schemas.openxmlformats.org/officeDocument/2006/relationships/hyperlink" Target="http://finance.yahoo.com/q?s=ODFL" TargetMode="External" /><Relationship Id="rId148" Type="http://schemas.openxmlformats.org/officeDocument/2006/relationships/hyperlink" Target="http://finance.yahoo.com/q?s=MRO" TargetMode="External" /><Relationship Id="rId149" Type="http://schemas.openxmlformats.org/officeDocument/2006/relationships/hyperlink" Target="http://finance.yahoo.com/q?s=CVX" TargetMode="External" /><Relationship Id="rId150" Type="http://schemas.openxmlformats.org/officeDocument/2006/relationships/hyperlink" Target="http://finance.yahoo.com/q?s=AZN&amp;d=t" TargetMode="External" /><Relationship Id="rId151" Type="http://schemas.openxmlformats.org/officeDocument/2006/relationships/hyperlink" Target="http://finance.yahoo.com/q?s=CNW" TargetMode="External" /><Relationship Id="rId152" Type="http://schemas.openxmlformats.org/officeDocument/2006/relationships/hyperlink" Target="http://finance.yahoo.com/q?s=BIIB&amp;d=t" TargetMode="External" /><Relationship Id="rId153" Type="http://schemas.openxmlformats.org/officeDocument/2006/relationships/hyperlink" Target="http://finance.yahoo.com/q?s=TXU&amp;d=t" TargetMode="External" /><Relationship Id="rId154" Type="http://schemas.openxmlformats.org/officeDocument/2006/relationships/hyperlink" Target="http://finance.yahoo.com/q?s=LFL&amp;d=t" TargetMode="External" /><Relationship Id="rId155" Type="http://schemas.openxmlformats.org/officeDocument/2006/relationships/hyperlink" Target="http://it.finance.yahoo.com/q?s=TOT" TargetMode="External" /><Relationship Id="rId156" Type="http://schemas.openxmlformats.org/officeDocument/2006/relationships/hyperlink" Target="http://finance.yahoo.com/q?s=TWGP" TargetMode="External" /><Relationship Id="rId157" Type="http://schemas.openxmlformats.org/officeDocument/2006/relationships/hyperlink" Target="http://finance.yahoo.com/q?s=NDE" TargetMode="External" /><Relationship Id="rId158" Type="http://schemas.openxmlformats.org/officeDocument/2006/relationships/hyperlink" Target="http://finance.yahoo.com/q?s=BC" TargetMode="External" /><Relationship Id="rId159" Type="http://schemas.openxmlformats.org/officeDocument/2006/relationships/hyperlink" Target="http://finance.yahoo.com/q?s=FINL" TargetMode="External" /><Relationship Id="rId160" Type="http://schemas.openxmlformats.org/officeDocument/2006/relationships/hyperlink" Target="http://finance.yahoo.com/q?s=THO" TargetMode="External" /><Relationship Id="rId161" Type="http://schemas.openxmlformats.org/officeDocument/2006/relationships/hyperlink" Target="http://finance.yahoo.com/q?s=TCC&amp;d=t" TargetMode="External" /><Relationship Id="rId162" Type="http://schemas.openxmlformats.org/officeDocument/2006/relationships/hyperlink" Target="http://it.finance.yahoo.com/q?s=INCLF.PK" TargetMode="External" /><Relationship Id="rId163" Type="http://schemas.openxmlformats.org/officeDocument/2006/relationships/hyperlink" Target="http://finance.yahoo.com/q?s=SU&amp;d=t" TargetMode="External" /><Relationship Id="rId164" Type="http://schemas.openxmlformats.org/officeDocument/2006/relationships/hyperlink" Target="http://it.finance.yahoo.com/q?s=SYMC" TargetMode="External" /><Relationship Id="rId165" Type="http://schemas.openxmlformats.org/officeDocument/2006/relationships/hyperlink" Target="http://finance.yahoo.com/q?s=PTR" TargetMode="External" /><Relationship Id="rId166" Type="http://schemas.openxmlformats.org/officeDocument/2006/relationships/hyperlink" Target="http://finance.yahoo.com/q?s=PBR" TargetMode="External" /><Relationship Id="rId167" Type="http://schemas.openxmlformats.org/officeDocument/2006/relationships/hyperlink" Target="http://finance.yahoo.com/q?s=BP" TargetMode="External" /><Relationship Id="rId168" Type="http://schemas.openxmlformats.org/officeDocument/2006/relationships/hyperlink" Target="http://finance.yahoo.com/q?s=BAC" TargetMode="External" /><Relationship Id="rId169" Type="http://schemas.openxmlformats.org/officeDocument/2006/relationships/hyperlink" Target="http://finance.yahoo.com/q?s=VNT" TargetMode="External" /><Relationship Id="rId170" Type="http://schemas.openxmlformats.org/officeDocument/2006/relationships/hyperlink" Target="http://finance.yahoo.com/q?s=HBAN" TargetMode="External" /><Relationship Id="rId171" Type="http://schemas.openxmlformats.org/officeDocument/2006/relationships/hyperlink" Target="http://finance.yahoo.com/q?s=RYI&amp;d=t" TargetMode="External" /><Relationship Id="rId172" Type="http://schemas.openxmlformats.org/officeDocument/2006/relationships/hyperlink" Target="http://finance.yahoo.com/q?s=RYI&amp;d=t" TargetMode="External" /><Relationship Id="rId173" Type="http://schemas.openxmlformats.org/officeDocument/2006/relationships/hyperlink" Target="http://finance.yahoo.com/q?s=CVX" TargetMode="External" /><Relationship Id="rId174" Type="http://schemas.openxmlformats.org/officeDocument/2006/relationships/hyperlink" Target="http://finance.yahoo.com/q?s=ANF" TargetMode="External" /><Relationship Id="rId175" Type="http://schemas.openxmlformats.org/officeDocument/2006/relationships/hyperlink" Target="http://finance.yahoo.com/q?s=MRO" TargetMode="External" /><Relationship Id="rId176" Type="http://schemas.openxmlformats.org/officeDocument/2006/relationships/hyperlink" Target="http://finance.yahoo.com/q?s=OKS" TargetMode="External" /><Relationship Id="rId177" Type="http://schemas.openxmlformats.org/officeDocument/2006/relationships/hyperlink" Target="http://finance.yahoo.com/q?s=WB" TargetMode="External" /><Relationship Id="rId178" Type="http://schemas.openxmlformats.org/officeDocument/2006/relationships/hyperlink" Target="http://finance.yahoo.com/q?s=PNC" TargetMode="External" /><Relationship Id="rId179" Type="http://schemas.openxmlformats.org/officeDocument/2006/relationships/hyperlink" Target="http://finance.yahoo.com/q?s=KOF" TargetMode="External" /><Relationship Id="rId180" Type="http://schemas.openxmlformats.org/officeDocument/2006/relationships/hyperlink" Target="http://finance.yahoo.com/q?s=SID" TargetMode="External" /><Relationship Id="rId181" Type="http://schemas.openxmlformats.org/officeDocument/2006/relationships/hyperlink" Target="http://finance.yahoo.com/q?s=CHL" TargetMode="External" /><Relationship Id="rId182" Type="http://schemas.openxmlformats.org/officeDocument/2006/relationships/hyperlink" Target="http://finance.yahoo.com/q?s=HNP" TargetMode="External" /><Relationship Id="rId183" Type="http://schemas.openxmlformats.org/officeDocument/2006/relationships/hyperlink" Target="http://it.finance.yahoo.com/q?s=LFC" TargetMode="External" /><Relationship Id="rId184" Type="http://schemas.openxmlformats.org/officeDocument/2006/relationships/hyperlink" Target="http://finance.yahoo.com/q?s=GSH" TargetMode="External" /><Relationship Id="rId185" Type="http://schemas.openxmlformats.org/officeDocument/2006/relationships/hyperlink" Target="http://finance.yahoo.com/q?s=ACH" TargetMode="External" /><Relationship Id="rId186" Type="http://schemas.openxmlformats.org/officeDocument/2006/relationships/hyperlink" Target="http://it.finance.yahoo.com/q?s=OMM" TargetMode="External" /><Relationship Id="rId187" Type="http://schemas.openxmlformats.org/officeDocument/2006/relationships/hyperlink" Target="http://finance.yahoo.com/q?s=VSEA&amp;d=t" TargetMode="External" /><Relationship Id="rId188" Type="http://schemas.openxmlformats.org/officeDocument/2006/relationships/hyperlink" Target="http://finance.yahoo.com/q?s=AHR&amp;d=t" TargetMode="External" /><Relationship Id="rId189" Type="http://schemas.openxmlformats.org/officeDocument/2006/relationships/hyperlink" Target="http://finance.yahoo.com/q?s=HWAY" TargetMode="External" /><Relationship Id="rId190" Type="http://schemas.openxmlformats.org/officeDocument/2006/relationships/hyperlink" Target="http://finance.yahoo.com/q?s=NFX" TargetMode="External" /><Relationship Id="rId191" Type="http://schemas.openxmlformats.org/officeDocument/2006/relationships/hyperlink" Target="http://finance.yahoo.com/q?s=TMX&amp;d=t" TargetMode="External" /><Relationship Id="rId192" Type="http://schemas.openxmlformats.org/officeDocument/2006/relationships/hyperlink" Target="http://finance.yahoo.com/q?s=UBS&amp;d=t" TargetMode="External" /><Relationship Id="rId193" Type="http://schemas.openxmlformats.org/officeDocument/2006/relationships/hyperlink" Target="http://it.finance.yahoo.com/q?s=LFC" TargetMode="External" /><Relationship Id="rId194" Type="http://schemas.openxmlformats.org/officeDocument/2006/relationships/hyperlink" Target="http://finance.yahoo.com/q?s=CHL" TargetMode="External" /><Relationship Id="rId195" Type="http://schemas.openxmlformats.org/officeDocument/2006/relationships/hyperlink" Target="http://finance.yahoo.com/q?s=PTR" TargetMode="External" /><Relationship Id="rId196" Type="http://schemas.openxmlformats.org/officeDocument/2006/relationships/hyperlink" Target="http://finance.yahoo.com/q?s=CMPP&amp;d=t" TargetMode="External" /><Relationship Id="rId197" Type="http://schemas.openxmlformats.org/officeDocument/2006/relationships/hyperlink" Target="http://finance.yahoo.com/q?s=APA" TargetMode="External" /><Relationship Id="rId198" Type="http://schemas.openxmlformats.org/officeDocument/2006/relationships/hyperlink" Target="http://it.finance.yahoo.com/q?s=ASIA" TargetMode="External" /><Relationship Id="rId199" Type="http://schemas.openxmlformats.org/officeDocument/2006/relationships/hyperlink" Target="http://it.finance.yahoo.com/q?s=NSC" TargetMode="External" /><Relationship Id="rId200" Type="http://schemas.openxmlformats.org/officeDocument/2006/relationships/hyperlink" Target="http://finance.yahoo.com/q?s=SNE" TargetMode="External" /><Relationship Id="rId201" Type="http://schemas.openxmlformats.org/officeDocument/2006/relationships/hyperlink" Target="http://finance.yahoo.com/q?s=RIO&amp;d=t" TargetMode="External" /><Relationship Id="rId202" Type="http://schemas.openxmlformats.org/officeDocument/2006/relationships/hyperlink" Target="http://finance.yahoo.com/q?s=CU" TargetMode="External" /><Relationship Id="rId203" Type="http://schemas.openxmlformats.org/officeDocument/2006/relationships/hyperlink" Target="http://it.finance.yahoo.com/q?s=FARO" TargetMode="External" /><Relationship Id="rId204" Type="http://schemas.openxmlformats.org/officeDocument/2006/relationships/hyperlink" Target="http://finance.yahoo.com/q?s=MBT" TargetMode="External" /><Relationship Id="rId205" Type="http://schemas.openxmlformats.org/officeDocument/2006/relationships/hyperlink" Target="http://finance.yahoo.com/q?s=AZ" TargetMode="External" /><Relationship Id="rId206" Type="http://schemas.openxmlformats.org/officeDocument/2006/relationships/hyperlink" Target="http://finance.yahoo.com/q?s=ORB&amp;d=t" TargetMode="External" /><Relationship Id="rId207" Type="http://schemas.openxmlformats.org/officeDocument/2006/relationships/hyperlink" Target="http://finance.yahoo.com/q?s=CHK&amp;d=t" TargetMode="External" /><Relationship Id="rId208" Type="http://schemas.openxmlformats.org/officeDocument/2006/relationships/hyperlink" Target="http://finance.yahoo.com/q?s=E" TargetMode="External" /><Relationship Id="rId209" Type="http://schemas.openxmlformats.org/officeDocument/2006/relationships/hyperlink" Target="http://finance.yahoo.com/q?s=COP&amp;d=t" TargetMode="External" /><Relationship Id="rId210" Type="http://schemas.openxmlformats.org/officeDocument/2006/relationships/hyperlink" Target="http://finance.yahoo.com/q?s=CEO" TargetMode="External" /><Relationship Id="rId2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"/>
  <sheetViews>
    <sheetView tabSelected="1" workbookViewId="0" topLeftCell="A1">
      <selection activeCell="A253" sqref="A253"/>
    </sheetView>
  </sheetViews>
  <sheetFormatPr defaultColWidth="9.140625" defaultRowHeight="12.75"/>
  <cols>
    <col min="1" max="1" width="25.8515625" style="0" bestFit="1" customWidth="1"/>
    <col min="2" max="2" width="9.00390625" style="2" customWidth="1"/>
    <col min="3" max="3" width="18.28125" style="3" bestFit="1" customWidth="1"/>
    <col min="4" max="4" width="8.7109375" style="38" bestFit="1" customWidth="1"/>
    <col min="5" max="5" width="6.57421875" style="1" bestFit="1" customWidth="1"/>
    <col min="6" max="6" width="8.7109375" style="39" bestFit="1" customWidth="1"/>
    <col min="7" max="7" width="6.8515625" style="46" bestFit="1" customWidth="1"/>
    <col min="8" max="8" width="8.7109375" style="0" bestFit="1" customWidth="1"/>
    <col min="9" max="9" width="11.28125" style="0" bestFit="1" customWidth="1"/>
  </cols>
  <sheetData>
    <row r="1" spans="1:9" ht="12.75">
      <c r="A1" s="25" t="s">
        <v>0</v>
      </c>
      <c r="B1" s="25" t="s">
        <v>1</v>
      </c>
      <c r="C1" s="26" t="s">
        <v>2</v>
      </c>
      <c r="D1" s="36" t="s">
        <v>3</v>
      </c>
      <c r="E1" s="27" t="s">
        <v>4</v>
      </c>
      <c r="F1" s="36" t="s">
        <v>3</v>
      </c>
      <c r="G1" s="27" t="s">
        <v>5</v>
      </c>
      <c r="H1" s="28" t="s">
        <v>6</v>
      </c>
      <c r="I1" s="29" t="s">
        <v>7</v>
      </c>
    </row>
    <row r="2" spans="1:9" ht="12.75">
      <c r="A2" s="30"/>
      <c r="B2" s="25"/>
      <c r="C2" s="26"/>
      <c r="D2" s="36" t="s">
        <v>8</v>
      </c>
      <c r="E2" s="27" t="s">
        <v>9</v>
      </c>
      <c r="F2" s="36" t="s">
        <v>12</v>
      </c>
      <c r="G2" s="27" t="s">
        <v>12</v>
      </c>
      <c r="H2" s="28" t="s">
        <v>10</v>
      </c>
      <c r="I2" s="31" t="s">
        <v>11</v>
      </c>
    </row>
    <row r="3" spans="1:9" ht="12.75">
      <c r="A3" s="10" t="s">
        <v>441</v>
      </c>
      <c r="B3" s="42" t="s">
        <v>442</v>
      </c>
      <c r="C3" s="43" t="s">
        <v>388</v>
      </c>
      <c r="D3" s="35">
        <v>39188</v>
      </c>
      <c r="E3" s="20">
        <v>87.35</v>
      </c>
      <c r="F3" s="35">
        <v>39651</v>
      </c>
      <c r="G3" s="44">
        <v>154.21</v>
      </c>
      <c r="H3" s="21">
        <f>F3-D3</f>
        <v>463</v>
      </c>
      <c r="I3" s="22">
        <f>(G3-E3)/E3</f>
        <v>0.7654264453348599</v>
      </c>
    </row>
    <row r="4" spans="1:9" ht="12.75">
      <c r="A4" s="10" t="s">
        <v>38</v>
      </c>
      <c r="B4" s="9" t="s">
        <v>39</v>
      </c>
      <c r="C4" s="18" t="s">
        <v>407</v>
      </c>
      <c r="D4" s="35">
        <v>38713</v>
      </c>
      <c r="E4" s="20">
        <v>59.15</v>
      </c>
      <c r="F4" s="35">
        <v>39651</v>
      </c>
      <c r="G4" s="44">
        <v>83.61</v>
      </c>
      <c r="H4" s="21">
        <f>F4-D4</f>
        <v>938</v>
      </c>
      <c r="I4" s="22">
        <f>(G4-E4)/E4</f>
        <v>0.4135249366018597</v>
      </c>
    </row>
    <row r="5" spans="1:9" ht="12.75">
      <c r="A5" s="10" t="s">
        <v>265</v>
      </c>
      <c r="B5" s="42" t="s">
        <v>32</v>
      </c>
      <c r="C5" s="18" t="s">
        <v>440</v>
      </c>
      <c r="D5" s="35">
        <v>39006</v>
      </c>
      <c r="E5" s="20">
        <v>60.09</v>
      </c>
      <c r="F5" s="35">
        <v>39630</v>
      </c>
      <c r="G5" s="44">
        <v>73.78</v>
      </c>
      <c r="H5" s="21">
        <f>F5-D5</f>
        <v>624</v>
      </c>
      <c r="I5" s="22">
        <f>(G5-E5)/E5</f>
        <v>0.2278249292727575</v>
      </c>
    </row>
    <row r="6" spans="1:9" ht="12.75">
      <c r="A6" s="10" t="s">
        <v>438</v>
      </c>
      <c r="B6" s="33" t="s">
        <v>439</v>
      </c>
      <c r="C6" s="47" t="s">
        <v>105</v>
      </c>
      <c r="D6" s="35">
        <v>38825</v>
      </c>
      <c r="E6" s="20">
        <v>32.34</v>
      </c>
      <c r="F6" s="35">
        <v>39623</v>
      </c>
      <c r="G6" s="44">
        <v>67.4</v>
      </c>
      <c r="H6" s="21">
        <f>F6-D6</f>
        <v>798</v>
      </c>
      <c r="I6" s="22">
        <f>(G6-E6)/E6</f>
        <v>1.0841063698206554</v>
      </c>
    </row>
    <row r="7" spans="1:9" ht="12.75">
      <c r="A7" s="10" t="s">
        <v>435</v>
      </c>
      <c r="B7" s="9" t="s">
        <v>436</v>
      </c>
      <c r="C7" s="16" t="s">
        <v>437</v>
      </c>
      <c r="D7" s="35">
        <v>38401</v>
      </c>
      <c r="E7" s="19">
        <v>10.53</v>
      </c>
      <c r="F7" s="35">
        <v>39602</v>
      </c>
      <c r="G7" s="44">
        <v>25.78</v>
      </c>
      <c r="H7" s="21">
        <f>F7-D7</f>
        <v>1201</v>
      </c>
      <c r="I7" s="22">
        <f>(G7-E7)/E7</f>
        <v>1.4482431149097819</v>
      </c>
    </row>
    <row r="8" spans="1:9" ht="12.75">
      <c r="A8" s="10" t="s">
        <v>432</v>
      </c>
      <c r="B8" s="42" t="s">
        <v>433</v>
      </c>
      <c r="C8" s="18" t="s">
        <v>434</v>
      </c>
      <c r="D8" s="35">
        <v>38853</v>
      </c>
      <c r="E8" s="20">
        <v>16.76</v>
      </c>
      <c r="F8" s="35">
        <v>39588</v>
      </c>
      <c r="G8" s="44">
        <v>19.4</v>
      </c>
      <c r="H8" s="21">
        <f aca="true" t="shared" si="0" ref="H8:H15">F8-D8</f>
        <v>735</v>
      </c>
      <c r="I8" s="22">
        <f aca="true" t="shared" si="1" ref="I8:I15">(G8-E8)/E8</f>
        <v>0.15751789976133632</v>
      </c>
    </row>
    <row r="9" spans="1:9" ht="12.75">
      <c r="A9" s="10" t="s">
        <v>430</v>
      </c>
      <c r="B9" s="42" t="s">
        <v>431</v>
      </c>
      <c r="C9" s="43" t="s">
        <v>385</v>
      </c>
      <c r="D9" s="35">
        <v>39196</v>
      </c>
      <c r="E9" s="20">
        <v>56.11</v>
      </c>
      <c r="F9" s="35">
        <v>39490</v>
      </c>
      <c r="G9" s="44">
        <v>82.39</v>
      </c>
      <c r="H9" s="21">
        <f t="shared" si="0"/>
        <v>294</v>
      </c>
      <c r="I9" s="22">
        <f t="shared" si="1"/>
        <v>0.46836571021208345</v>
      </c>
    </row>
    <row r="10" spans="1:9" ht="12.75">
      <c r="A10" s="10" t="s">
        <v>428</v>
      </c>
      <c r="B10" s="9" t="s">
        <v>429</v>
      </c>
      <c r="C10" s="18" t="s">
        <v>416</v>
      </c>
      <c r="D10" s="35">
        <v>38478</v>
      </c>
      <c r="E10" s="20">
        <v>27.31</v>
      </c>
      <c r="F10" s="35">
        <v>39490</v>
      </c>
      <c r="G10" s="44">
        <v>23.55</v>
      </c>
      <c r="H10" s="21">
        <f t="shared" si="0"/>
        <v>1012</v>
      </c>
      <c r="I10" s="22">
        <f t="shared" si="1"/>
        <v>-0.1376785060417429</v>
      </c>
    </row>
    <row r="11" spans="1:9" ht="12.75">
      <c r="A11" s="10" t="s">
        <v>426</v>
      </c>
      <c r="B11" s="42" t="s">
        <v>427</v>
      </c>
      <c r="C11" s="18" t="s">
        <v>416</v>
      </c>
      <c r="D11" s="35">
        <v>38965</v>
      </c>
      <c r="E11" s="20">
        <v>24.95</v>
      </c>
      <c r="F11" s="35">
        <v>39483</v>
      </c>
      <c r="G11" s="44">
        <v>34.2</v>
      </c>
      <c r="H11" s="21">
        <f t="shared" si="0"/>
        <v>518</v>
      </c>
      <c r="I11" s="22">
        <f t="shared" si="1"/>
        <v>0.370741482965932</v>
      </c>
    </row>
    <row r="12" spans="1:9" ht="12.75">
      <c r="A12" s="10" t="s">
        <v>423</v>
      </c>
      <c r="B12" s="9" t="s">
        <v>424</v>
      </c>
      <c r="C12" s="18" t="s">
        <v>425</v>
      </c>
      <c r="D12" s="35">
        <v>38713</v>
      </c>
      <c r="E12" s="20">
        <v>10.255</v>
      </c>
      <c r="F12" s="35">
        <v>39455</v>
      </c>
      <c r="G12" s="44">
        <v>32.07</v>
      </c>
      <c r="H12" s="21">
        <f t="shared" si="0"/>
        <v>742</v>
      </c>
      <c r="I12" s="22">
        <f t="shared" si="1"/>
        <v>2.1272549975621646</v>
      </c>
    </row>
    <row r="13" spans="1:9" ht="12.75">
      <c r="A13" s="10" t="s">
        <v>421</v>
      </c>
      <c r="B13" s="34" t="s">
        <v>164</v>
      </c>
      <c r="C13" s="2" t="s">
        <v>422</v>
      </c>
      <c r="D13" s="35">
        <v>39357</v>
      </c>
      <c r="E13" s="20">
        <v>50.97</v>
      </c>
      <c r="F13" s="35">
        <v>39427</v>
      </c>
      <c r="G13" s="44">
        <v>55.85</v>
      </c>
      <c r="H13" s="21">
        <f t="shared" si="0"/>
        <v>70</v>
      </c>
      <c r="I13" s="22">
        <f t="shared" si="1"/>
        <v>0.09574259368255841</v>
      </c>
    </row>
    <row r="14" spans="1:9" ht="12.75">
      <c r="A14" s="10" t="s">
        <v>419</v>
      </c>
      <c r="B14" s="9" t="s">
        <v>420</v>
      </c>
      <c r="C14" s="18" t="s">
        <v>105</v>
      </c>
      <c r="D14" s="35">
        <v>38545</v>
      </c>
      <c r="E14" s="20">
        <v>32.61</v>
      </c>
      <c r="F14" s="35">
        <v>39407</v>
      </c>
      <c r="G14" s="44">
        <v>49.45</v>
      </c>
      <c r="H14" s="21">
        <f t="shared" si="0"/>
        <v>862</v>
      </c>
      <c r="I14" s="22">
        <f t="shared" si="1"/>
        <v>0.5164060104262498</v>
      </c>
    </row>
    <row r="15" spans="1:9" ht="12.75">
      <c r="A15" s="10" t="s">
        <v>417</v>
      </c>
      <c r="B15" s="9" t="s">
        <v>418</v>
      </c>
      <c r="C15" s="18" t="s">
        <v>105</v>
      </c>
      <c r="D15" s="35">
        <v>38422</v>
      </c>
      <c r="E15" s="19">
        <v>4.86</v>
      </c>
      <c r="F15" s="35">
        <v>39407</v>
      </c>
      <c r="G15" s="44">
        <v>10.15</v>
      </c>
      <c r="H15" s="21">
        <f t="shared" si="0"/>
        <v>985</v>
      </c>
      <c r="I15" s="22">
        <f t="shared" si="1"/>
        <v>1.088477366255144</v>
      </c>
    </row>
    <row r="16" spans="1:9" ht="12.75">
      <c r="A16" s="10" t="s">
        <v>85</v>
      </c>
      <c r="B16" s="34" t="s">
        <v>86</v>
      </c>
      <c r="C16" s="16" t="s">
        <v>255</v>
      </c>
      <c r="D16" s="35">
        <v>38895</v>
      </c>
      <c r="E16" s="20">
        <v>64.37</v>
      </c>
      <c r="F16" s="35">
        <v>39399</v>
      </c>
      <c r="G16" s="44">
        <v>99.26</v>
      </c>
      <c r="H16" s="21">
        <f aca="true" t="shared" si="2" ref="H16:H21">F16-D16</f>
        <v>504</v>
      </c>
      <c r="I16" s="22">
        <f aca="true" t="shared" si="3" ref="I16:I21">(G16-E16)/E16</f>
        <v>0.5420226813733106</v>
      </c>
    </row>
    <row r="17" spans="1:9" ht="12.75">
      <c r="A17" s="10" t="s">
        <v>414</v>
      </c>
      <c r="B17" s="9" t="s">
        <v>415</v>
      </c>
      <c r="C17" s="18" t="s">
        <v>416</v>
      </c>
      <c r="D17" s="35">
        <v>38231</v>
      </c>
      <c r="E17" s="19">
        <v>8.34</v>
      </c>
      <c r="F17" s="35">
        <v>39394</v>
      </c>
      <c r="G17" s="44">
        <v>5.6</v>
      </c>
      <c r="H17" s="21">
        <f t="shared" si="2"/>
        <v>1163</v>
      </c>
      <c r="I17" s="22">
        <f t="shared" si="3"/>
        <v>-0.328537170263789</v>
      </c>
    </row>
    <row r="18" spans="1:9" ht="12.75">
      <c r="A18" s="10" t="s">
        <v>413</v>
      </c>
      <c r="B18" s="34" t="s">
        <v>37</v>
      </c>
      <c r="C18" s="16" t="s">
        <v>382</v>
      </c>
      <c r="D18" s="35">
        <v>39112</v>
      </c>
      <c r="E18" s="20">
        <v>124.52</v>
      </c>
      <c r="F18" s="35">
        <v>39385</v>
      </c>
      <c r="G18" s="44">
        <v>252.98</v>
      </c>
      <c r="H18" s="21">
        <f t="shared" si="2"/>
        <v>273</v>
      </c>
      <c r="I18" s="22">
        <f t="shared" si="3"/>
        <v>1.031641503372952</v>
      </c>
    </row>
    <row r="19" spans="1:9" ht="12.75">
      <c r="A19" s="10" t="s">
        <v>271</v>
      </c>
      <c r="B19" s="34" t="s">
        <v>272</v>
      </c>
      <c r="C19" s="2" t="s">
        <v>385</v>
      </c>
      <c r="D19" s="35">
        <v>38979</v>
      </c>
      <c r="E19" s="20">
        <v>33.98</v>
      </c>
      <c r="F19" s="35">
        <v>39385</v>
      </c>
      <c r="G19" s="44">
        <v>101.9</v>
      </c>
      <c r="H19" s="21">
        <f t="shared" si="2"/>
        <v>406</v>
      </c>
      <c r="I19" s="22">
        <f t="shared" si="3"/>
        <v>1.99882283696292</v>
      </c>
    </row>
    <row r="20" spans="1:9" ht="12.75">
      <c r="A20" s="10" t="s">
        <v>389</v>
      </c>
      <c r="B20" s="9" t="s">
        <v>390</v>
      </c>
      <c r="C20" s="16" t="s">
        <v>388</v>
      </c>
      <c r="D20" s="35">
        <v>38867</v>
      </c>
      <c r="E20" s="20">
        <v>22.22</v>
      </c>
      <c r="F20" s="35">
        <v>39385</v>
      </c>
      <c r="G20" s="44">
        <v>100.41</v>
      </c>
      <c r="H20" s="21">
        <f t="shared" si="2"/>
        <v>518</v>
      </c>
      <c r="I20" s="22">
        <f t="shared" si="3"/>
        <v>3.518901890189019</v>
      </c>
    </row>
    <row r="21" spans="1:9" ht="12.75">
      <c r="A21" s="10" t="s">
        <v>410</v>
      </c>
      <c r="B21" s="9" t="s">
        <v>411</v>
      </c>
      <c r="C21" s="18" t="s">
        <v>412</v>
      </c>
      <c r="D21" s="35">
        <v>38713</v>
      </c>
      <c r="E21" s="20">
        <v>47.875</v>
      </c>
      <c r="F21" s="35">
        <v>39364</v>
      </c>
      <c r="G21" s="44">
        <v>56.87</v>
      </c>
      <c r="H21" s="21">
        <f t="shared" si="2"/>
        <v>651</v>
      </c>
      <c r="I21" s="22">
        <f t="shared" si="3"/>
        <v>0.18788511749347253</v>
      </c>
    </row>
    <row r="22" spans="1:9" ht="12.75">
      <c r="A22" s="10" t="s">
        <v>408</v>
      </c>
      <c r="B22" s="9" t="s">
        <v>409</v>
      </c>
      <c r="C22" s="18" t="s">
        <v>170</v>
      </c>
      <c r="D22" s="35">
        <v>38601</v>
      </c>
      <c r="E22" s="20">
        <v>19.5</v>
      </c>
      <c r="F22" s="35">
        <v>39343</v>
      </c>
      <c r="G22" s="44">
        <v>34.26</v>
      </c>
      <c r="H22" s="21">
        <f aca="true" t="shared" si="4" ref="H22:H27">F22-D22</f>
        <v>742</v>
      </c>
      <c r="I22" s="22">
        <f aca="true" t="shared" si="5" ref="I22:I27">(G22-E22)/E22</f>
        <v>0.7569230769230768</v>
      </c>
    </row>
    <row r="23" spans="1:9" ht="12.75">
      <c r="A23" s="10" t="s">
        <v>405</v>
      </c>
      <c r="B23" s="34" t="s">
        <v>406</v>
      </c>
      <c r="C23" s="16" t="s">
        <v>407</v>
      </c>
      <c r="D23" s="35">
        <v>39112</v>
      </c>
      <c r="E23" s="20">
        <v>42.01</v>
      </c>
      <c r="F23" s="35">
        <v>39322</v>
      </c>
      <c r="G23" s="44">
        <v>43.44</v>
      </c>
      <c r="H23" s="21">
        <f t="shared" si="4"/>
        <v>210</v>
      </c>
      <c r="I23" s="22">
        <f t="shared" si="5"/>
        <v>0.03403951440133301</v>
      </c>
    </row>
    <row r="24" spans="1:9" ht="12.75">
      <c r="A24" s="10" t="s">
        <v>403</v>
      </c>
      <c r="B24" s="34" t="s">
        <v>404</v>
      </c>
      <c r="C24" s="16" t="s">
        <v>255</v>
      </c>
      <c r="D24" s="35">
        <v>39049</v>
      </c>
      <c r="E24" s="20">
        <v>44.97</v>
      </c>
      <c r="F24" s="35">
        <v>39322</v>
      </c>
      <c r="G24" s="44">
        <v>48.41</v>
      </c>
      <c r="H24" s="21">
        <f t="shared" si="4"/>
        <v>273</v>
      </c>
      <c r="I24" s="22">
        <f t="shared" si="5"/>
        <v>0.07649544140538132</v>
      </c>
    </row>
    <row r="25" spans="1:9" ht="12.75">
      <c r="A25" s="10" t="s">
        <v>400</v>
      </c>
      <c r="B25" s="9" t="s">
        <v>401</v>
      </c>
      <c r="C25" s="18" t="s">
        <v>402</v>
      </c>
      <c r="D25" s="35">
        <v>38320</v>
      </c>
      <c r="E25" s="19">
        <v>11.84</v>
      </c>
      <c r="F25" s="35">
        <v>39322</v>
      </c>
      <c r="G25" s="44">
        <v>9.1</v>
      </c>
      <c r="H25" s="21">
        <f t="shared" si="4"/>
        <v>1002</v>
      </c>
      <c r="I25" s="22">
        <f t="shared" si="5"/>
        <v>-0.23141891891891894</v>
      </c>
    </row>
    <row r="26" spans="1:9" ht="12.75">
      <c r="A26" s="10" t="s">
        <v>398</v>
      </c>
      <c r="B26" s="9" t="s">
        <v>399</v>
      </c>
      <c r="C26" s="18" t="s">
        <v>105</v>
      </c>
      <c r="D26" s="35">
        <v>38232</v>
      </c>
      <c r="E26" s="19">
        <v>19.38</v>
      </c>
      <c r="F26" s="35">
        <v>39301</v>
      </c>
      <c r="G26" s="44">
        <v>50.66</v>
      </c>
      <c r="H26" s="21">
        <f t="shared" si="4"/>
        <v>1069</v>
      </c>
      <c r="I26" s="22">
        <f t="shared" si="5"/>
        <v>1.6140350877192982</v>
      </c>
    </row>
    <row r="27" spans="1:9" ht="12.75">
      <c r="A27" s="16" t="s">
        <v>396</v>
      </c>
      <c r="B27" s="9" t="s">
        <v>397</v>
      </c>
      <c r="C27" s="18" t="s">
        <v>105</v>
      </c>
      <c r="D27" s="35">
        <v>38464</v>
      </c>
      <c r="E27" s="20">
        <v>19.13</v>
      </c>
      <c r="F27" s="35">
        <v>39262</v>
      </c>
      <c r="G27" s="44">
        <v>29.25</v>
      </c>
      <c r="H27" s="21">
        <f t="shared" si="4"/>
        <v>798</v>
      </c>
      <c r="I27" s="22">
        <f t="shared" si="5"/>
        <v>0.5290120230005229</v>
      </c>
    </row>
    <row r="28" spans="1:9" ht="12.75">
      <c r="A28" s="10" t="s">
        <v>271</v>
      </c>
      <c r="B28" s="34" t="s">
        <v>272</v>
      </c>
      <c r="C28" s="2" t="s">
        <v>385</v>
      </c>
      <c r="D28" s="35">
        <v>38979</v>
      </c>
      <c r="E28" s="20">
        <v>33.98</v>
      </c>
      <c r="F28" s="35">
        <v>39252</v>
      </c>
      <c r="G28" s="44">
        <v>49.82</v>
      </c>
      <c r="H28" s="21">
        <f aca="true" t="shared" si="6" ref="H28:H35">F28-D28</f>
        <v>273</v>
      </c>
      <c r="I28" s="22">
        <f aca="true" t="shared" si="7" ref="I28:I35">(G28-E28)/E28</f>
        <v>0.46615656268393185</v>
      </c>
    </row>
    <row r="29" spans="1:9" ht="12.75">
      <c r="A29" s="10" t="s">
        <v>386</v>
      </c>
      <c r="B29" s="34" t="s">
        <v>387</v>
      </c>
      <c r="C29" s="2" t="s">
        <v>388</v>
      </c>
      <c r="D29" s="35">
        <v>39112</v>
      </c>
      <c r="E29" s="20">
        <v>37.2</v>
      </c>
      <c r="F29" s="35">
        <v>39252</v>
      </c>
      <c r="G29" s="44">
        <v>43.05</v>
      </c>
      <c r="H29" s="21">
        <f t="shared" si="6"/>
        <v>140</v>
      </c>
      <c r="I29" s="22">
        <f t="shared" si="7"/>
        <v>0.15725806451612886</v>
      </c>
    </row>
    <row r="30" spans="1:9" ht="12.75">
      <c r="A30" s="10" t="s">
        <v>389</v>
      </c>
      <c r="B30" s="9" t="s">
        <v>390</v>
      </c>
      <c r="C30" s="16" t="s">
        <v>388</v>
      </c>
      <c r="D30" s="35">
        <v>38867</v>
      </c>
      <c r="E30" s="20">
        <v>22.22</v>
      </c>
      <c r="F30" s="35">
        <v>39252</v>
      </c>
      <c r="G30" s="44">
        <v>51.97</v>
      </c>
      <c r="H30" s="21">
        <f t="shared" si="6"/>
        <v>385</v>
      </c>
      <c r="I30" s="22">
        <f t="shared" si="7"/>
        <v>1.338883888388839</v>
      </c>
    </row>
    <row r="31" spans="1:9" ht="12.75">
      <c r="A31" s="10" t="s">
        <v>391</v>
      </c>
      <c r="B31" s="34" t="s">
        <v>392</v>
      </c>
      <c r="C31" s="16" t="s">
        <v>255</v>
      </c>
      <c r="D31" s="35">
        <v>39035</v>
      </c>
      <c r="E31" s="20">
        <v>25.37</v>
      </c>
      <c r="F31" s="35">
        <v>39252</v>
      </c>
      <c r="G31" s="44">
        <v>40</v>
      </c>
      <c r="H31" s="21">
        <f t="shared" si="6"/>
        <v>217</v>
      </c>
      <c r="I31" s="22">
        <f t="shared" si="7"/>
        <v>0.5766653527788727</v>
      </c>
    </row>
    <row r="32" spans="1:9" ht="12.75">
      <c r="A32" s="10" t="s">
        <v>393</v>
      </c>
      <c r="B32" s="34" t="s">
        <v>394</v>
      </c>
      <c r="C32" s="16" t="s">
        <v>255</v>
      </c>
      <c r="D32" s="35">
        <v>39140</v>
      </c>
      <c r="E32" s="20" t="s">
        <v>395</v>
      </c>
      <c r="F32" s="35">
        <v>39252</v>
      </c>
      <c r="G32" s="44">
        <v>40.9</v>
      </c>
      <c r="H32" s="21">
        <f t="shared" si="6"/>
        <v>112</v>
      </c>
      <c r="I32" s="22">
        <f t="shared" si="7"/>
        <v>0.7463706233988042</v>
      </c>
    </row>
    <row r="33" spans="1:9" ht="12.75">
      <c r="A33" s="10" t="s">
        <v>383</v>
      </c>
      <c r="B33" s="42" t="s">
        <v>254</v>
      </c>
      <c r="C33" s="18" t="s">
        <v>384</v>
      </c>
      <c r="D33" s="35">
        <v>39056</v>
      </c>
      <c r="E33" s="20">
        <v>30.43</v>
      </c>
      <c r="F33" s="35">
        <v>39220</v>
      </c>
      <c r="G33" s="44">
        <v>51.84</v>
      </c>
      <c r="H33" s="21">
        <f t="shared" si="6"/>
        <v>164</v>
      </c>
      <c r="I33" s="22">
        <f t="shared" si="7"/>
        <v>0.7035819914558004</v>
      </c>
    </row>
    <row r="34" spans="1:9" ht="12.75">
      <c r="A34" s="10" t="s">
        <v>380</v>
      </c>
      <c r="B34" s="42" t="s">
        <v>381</v>
      </c>
      <c r="C34" s="43" t="s">
        <v>382</v>
      </c>
      <c r="D34" s="35">
        <v>39029</v>
      </c>
      <c r="E34" s="20">
        <v>36.12</v>
      </c>
      <c r="F34" s="35">
        <v>39196</v>
      </c>
      <c r="G34" s="44">
        <v>38.7</v>
      </c>
      <c r="H34" s="21">
        <f t="shared" si="6"/>
        <v>167</v>
      </c>
      <c r="I34" s="22">
        <f t="shared" si="7"/>
        <v>0.07142857142857158</v>
      </c>
    </row>
    <row r="35" spans="1:9" ht="12.75">
      <c r="A35" s="10" t="s">
        <v>376</v>
      </c>
      <c r="B35" s="42" t="s">
        <v>377</v>
      </c>
      <c r="C35" s="16" t="s">
        <v>15</v>
      </c>
      <c r="D35" s="35">
        <v>39104</v>
      </c>
      <c r="E35" s="20">
        <v>73.95</v>
      </c>
      <c r="F35" s="35">
        <v>39168</v>
      </c>
      <c r="G35" s="44">
        <v>72.18</v>
      </c>
      <c r="H35" s="21">
        <f t="shared" si="6"/>
        <v>64</v>
      </c>
      <c r="I35" s="22">
        <f t="shared" si="7"/>
        <v>-0.02393509127789041</v>
      </c>
    </row>
    <row r="36" spans="1:9" ht="12.75">
      <c r="A36" s="10" t="s">
        <v>378</v>
      </c>
      <c r="B36" s="42" t="s">
        <v>379</v>
      </c>
      <c r="C36" s="16" t="s">
        <v>15</v>
      </c>
      <c r="D36" s="35">
        <v>39112</v>
      </c>
      <c r="E36" s="20">
        <v>56.13</v>
      </c>
      <c r="F36" s="35">
        <v>39168</v>
      </c>
      <c r="G36" s="44">
        <v>56.2</v>
      </c>
      <c r="H36" s="21">
        <f aca="true" t="shared" si="8" ref="H36:H73">F36-D36</f>
        <v>56</v>
      </c>
      <c r="I36" s="22">
        <f aca="true" t="shared" si="9" ref="I36:I73">(G36-E36)/E36</f>
        <v>0.0012471049349723905</v>
      </c>
    </row>
    <row r="37" spans="1:9" ht="12.75">
      <c r="A37" s="10" t="s">
        <v>335</v>
      </c>
      <c r="B37" s="34" t="s">
        <v>21</v>
      </c>
      <c r="C37" s="16" t="s">
        <v>15</v>
      </c>
      <c r="D37" s="35">
        <v>39056</v>
      </c>
      <c r="E37" s="20">
        <v>73.16</v>
      </c>
      <c r="F37" s="35">
        <v>39162</v>
      </c>
      <c r="G37" s="44">
        <v>69.39</v>
      </c>
      <c r="H37" s="21">
        <f t="shared" si="8"/>
        <v>106</v>
      </c>
      <c r="I37" s="22">
        <f t="shared" si="9"/>
        <v>-0.05153089119737556</v>
      </c>
    </row>
    <row r="38" spans="1:9" ht="12.75">
      <c r="A38" s="10" t="s">
        <v>277</v>
      </c>
      <c r="B38" s="34" t="s">
        <v>278</v>
      </c>
      <c r="C38" s="16" t="s">
        <v>15</v>
      </c>
      <c r="D38" s="35">
        <v>39056</v>
      </c>
      <c r="E38" s="20">
        <v>67.43</v>
      </c>
      <c r="F38" s="35">
        <v>39162</v>
      </c>
      <c r="G38" s="44">
        <v>74.41</v>
      </c>
      <c r="H38" s="21">
        <f t="shared" si="8"/>
        <v>106</v>
      </c>
      <c r="I38" s="22">
        <f t="shared" si="9"/>
        <v>0.103514756043304</v>
      </c>
    </row>
    <row r="39" spans="1:9" ht="12.75">
      <c r="A39" s="10" t="s">
        <v>373</v>
      </c>
      <c r="B39" s="34" t="s">
        <v>334</v>
      </c>
      <c r="C39" s="16" t="s">
        <v>15</v>
      </c>
      <c r="D39" s="35">
        <v>39056</v>
      </c>
      <c r="E39" s="20">
        <v>94.86</v>
      </c>
      <c r="F39" s="35">
        <v>39162</v>
      </c>
      <c r="G39" s="44">
        <v>95.38</v>
      </c>
      <c r="H39" s="21">
        <f t="shared" si="8"/>
        <v>106</v>
      </c>
      <c r="I39" s="22">
        <f t="shared" si="9"/>
        <v>0.005481762597512081</v>
      </c>
    </row>
    <row r="40" spans="1:9" ht="12.75">
      <c r="A40" s="10" t="s">
        <v>374</v>
      </c>
      <c r="B40" s="34" t="s">
        <v>375</v>
      </c>
      <c r="C40" s="16" t="s">
        <v>15</v>
      </c>
      <c r="D40" s="35">
        <v>39056</v>
      </c>
      <c r="E40" s="20">
        <v>64.6</v>
      </c>
      <c r="F40" s="35">
        <v>39162</v>
      </c>
      <c r="G40" s="44">
        <v>65.8</v>
      </c>
      <c r="H40" s="21">
        <f t="shared" si="8"/>
        <v>106</v>
      </c>
      <c r="I40" s="22">
        <f t="shared" si="9"/>
        <v>0.0185758513931889</v>
      </c>
    </row>
    <row r="41" spans="1:9" ht="12.75">
      <c r="A41" s="10" t="s">
        <v>371</v>
      </c>
      <c r="B41" s="9" t="s">
        <v>372</v>
      </c>
      <c r="C41" s="18" t="s">
        <v>105</v>
      </c>
      <c r="D41" s="35">
        <v>38264</v>
      </c>
      <c r="E41" s="19">
        <v>17.59</v>
      </c>
      <c r="F41" s="35">
        <v>39140</v>
      </c>
      <c r="G41" s="44">
        <v>33.9</v>
      </c>
      <c r="H41" s="21">
        <f t="shared" si="8"/>
        <v>876</v>
      </c>
      <c r="I41" s="22">
        <f t="shared" si="9"/>
        <v>0.9272313814667424</v>
      </c>
    </row>
    <row r="42" spans="1:9" ht="12.75">
      <c r="A42" s="10" t="s">
        <v>371</v>
      </c>
      <c r="B42" s="9" t="s">
        <v>372</v>
      </c>
      <c r="C42" s="18" t="s">
        <v>105</v>
      </c>
      <c r="D42" s="35">
        <v>38264</v>
      </c>
      <c r="E42" s="19">
        <v>17.59</v>
      </c>
      <c r="F42" s="35">
        <v>39133</v>
      </c>
      <c r="G42" s="44">
        <v>34</v>
      </c>
      <c r="H42" s="21">
        <f t="shared" si="8"/>
        <v>869</v>
      </c>
      <c r="I42" s="22">
        <f t="shared" si="9"/>
        <v>0.9329164297896533</v>
      </c>
    </row>
    <row r="43" spans="1:9" ht="12.75">
      <c r="A43" s="10" t="s">
        <v>264</v>
      </c>
      <c r="B43" s="34" t="s">
        <v>237</v>
      </c>
      <c r="C43" s="16" t="s">
        <v>15</v>
      </c>
      <c r="D43" s="35">
        <v>39028</v>
      </c>
      <c r="E43" s="20">
        <v>68.62</v>
      </c>
      <c r="F43" s="35">
        <v>39113</v>
      </c>
      <c r="G43" s="44">
        <v>63.08</v>
      </c>
      <c r="H43" s="21">
        <f t="shared" si="8"/>
        <v>85</v>
      </c>
      <c r="I43" s="22">
        <f t="shared" si="9"/>
        <v>-0.0807344797435151</v>
      </c>
    </row>
    <row r="44" spans="1:9" ht="12.75">
      <c r="A44" s="10" t="s">
        <v>314</v>
      </c>
      <c r="B44" s="34" t="s">
        <v>49</v>
      </c>
      <c r="C44" s="16" t="s">
        <v>15</v>
      </c>
      <c r="D44" s="35">
        <v>39056</v>
      </c>
      <c r="E44" s="20">
        <v>52.49</v>
      </c>
      <c r="F44" s="35">
        <v>39113</v>
      </c>
      <c r="G44" s="44">
        <v>51.52</v>
      </c>
      <c r="H44" s="21">
        <f t="shared" si="8"/>
        <v>57</v>
      </c>
      <c r="I44" s="22">
        <f t="shared" si="9"/>
        <v>-0.018479710421032556</v>
      </c>
    </row>
    <row r="45" spans="1:9" ht="12.75">
      <c r="A45" s="10" t="s">
        <v>367</v>
      </c>
      <c r="B45" s="34" t="s">
        <v>368</v>
      </c>
      <c r="C45" s="16" t="s">
        <v>15</v>
      </c>
      <c r="D45" s="35">
        <v>39028</v>
      </c>
      <c r="E45" s="20">
        <v>19.78</v>
      </c>
      <c r="F45" s="35">
        <v>39113</v>
      </c>
      <c r="G45" s="44">
        <v>12.28</v>
      </c>
      <c r="H45" s="21">
        <f t="shared" si="8"/>
        <v>85</v>
      </c>
      <c r="I45" s="22">
        <f t="shared" si="9"/>
        <v>-0.3791708796764409</v>
      </c>
    </row>
    <row r="46" spans="1:9" ht="12.75">
      <c r="A46" s="41" t="s">
        <v>369</v>
      </c>
      <c r="B46" s="34" t="s">
        <v>370</v>
      </c>
      <c r="C46" s="16" t="s">
        <v>15</v>
      </c>
      <c r="D46" s="35">
        <v>39104</v>
      </c>
      <c r="E46" s="20">
        <v>23.02</v>
      </c>
      <c r="F46" s="35">
        <v>39113</v>
      </c>
      <c r="G46" s="44">
        <v>23</v>
      </c>
      <c r="H46" s="21">
        <f t="shared" si="8"/>
        <v>9</v>
      </c>
      <c r="I46" s="22">
        <f t="shared" si="9"/>
        <v>-0.000868809730668965</v>
      </c>
    </row>
    <row r="47" spans="1:9" ht="12.75">
      <c r="A47" s="10" t="s">
        <v>365</v>
      </c>
      <c r="B47" s="34" t="s">
        <v>37</v>
      </c>
      <c r="C47" s="18" t="s">
        <v>15</v>
      </c>
      <c r="D47" s="35">
        <v>38860</v>
      </c>
      <c r="E47" s="20">
        <v>111</v>
      </c>
      <c r="F47" s="35">
        <v>39104</v>
      </c>
      <c r="G47" s="44">
        <v>124.9</v>
      </c>
      <c r="H47" s="21">
        <f t="shared" si="8"/>
        <v>244</v>
      </c>
      <c r="I47" s="22">
        <f t="shared" si="9"/>
        <v>0.12522522522522528</v>
      </c>
    </row>
    <row r="48" spans="1:9" ht="12.75">
      <c r="A48" s="10" t="s">
        <v>366</v>
      </c>
      <c r="B48" s="34" t="s">
        <v>90</v>
      </c>
      <c r="C48" s="16" t="s">
        <v>15</v>
      </c>
      <c r="D48" s="35">
        <v>39056</v>
      </c>
      <c r="E48" s="20">
        <v>97.04</v>
      </c>
      <c r="F48" s="35">
        <v>39104</v>
      </c>
      <c r="G48" s="44">
        <v>95.9</v>
      </c>
      <c r="H48" s="21">
        <f t="shared" si="8"/>
        <v>48</v>
      </c>
      <c r="I48" s="22">
        <f t="shared" si="9"/>
        <v>-0.011747732893652107</v>
      </c>
    </row>
    <row r="49" spans="1:9" ht="12.75">
      <c r="A49" s="10" t="s">
        <v>361</v>
      </c>
      <c r="B49" s="9" t="s">
        <v>362</v>
      </c>
      <c r="C49" s="16" t="s">
        <v>255</v>
      </c>
      <c r="D49" s="35">
        <v>38229</v>
      </c>
      <c r="E49" s="19">
        <v>28.87</v>
      </c>
      <c r="F49" s="35">
        <v>39098</v>
      </c>
      <c r="G49" s="44">
        <v>73.18</v>
      </c>
      <c r="H49" s="21">
        <f t="shared" si="8"/>
        <v>869</v>
      </c>
      <c r="I49" s="22">
        <f t="shared" si="9"/>
        <v>1.5348112227225494</v>
      </c>
    </row>
    <row r="50" spans="1:9" ht="12.75">
      <c r="A50" s="10" t="s">
        <v>363</v>
      </c>
      <c r="B50" s="9" t="s">
        <v>364</v>
      </c>
      <c r="C50" s="18" t="s">
        <v>160</v>
      </c>
      <c r="D50" s="35">
        <v>38478</v>
      </c>
      <c r="E50" s="20">
        <v>19.33</v>
      </c>
      <c r="F50" s="35">
        <v>39098</v>
      </c>
      <c r="G50" s="44">
        <v>18.71</v>
      </c>
      <c r="H50" s="21">
        <f t="shared" si="8"/>
        <v>620</v>
      </c>
      <c r="I50" s="22">
        <f t="shared" si="9"/>
        <v>-0.03207449560268999</v>
      </c>
    </row>
    <row r="51" spans="1:9" ht="12.75">
      <c r="A51" s="10" t="s">
        <v>355</v>
      </c>
      <c r="B51" s="9" t="s">
        <v>356</v>
      </c>
      <c r="C51" s="10" t="s">
        <v>357</v>
      </c>
      <c r="D51" s="35">
        <v>38741</v>
      </c>
      <c r="E51" s="20">
        <v>27.64</v>
      </c>
      <c r="F51" s="35">
        <v>39090</v>
      </c>
      <c r="G51" s="44">
        <v>49.51</v>
      </c>
      <c r="H51" s="21">
        <f t="shared" si="8"/>
        <v>349</v>
      </c>
      <c r="I51" s="22">
        <f t="shared" si="9"/>
        <v>0.7912445730824891</v>
      </c>
    </row>
    <row r="52" spans="1:9" ht="12.75">
      <c r="A52" s="10" t="s">
        <v>358</v>
      </c>
      <c r="B52" s="34" t="s">
        <v>359</v>
      </c>
      <c r="C52" s="18" t="s">
        <v>360</v>
      </c>
      <c r="D52" s="35">
        <v>38741</v>
      </c>
      <c r="E52" s="20">
        <v>45.06</v>
      </c>
      <c r="F52" s="35">
        <v>39086</v>
      </c>
      <c r="G52" s="44">
        <v>74.83</v>
      </c>
      <c r="H52" s="21">
        <f t="shared" si="8"/>
        <v>345</v>
      </c>
      <c r="I52" s="22">
        <f t="shared" si="9"/>
        <v>0.6606746560142032</v>
      </c>
    </row>
    <row r="53" spans="1:9" ht="12.75">
      <c r="A53" s="10" t="s">
        <v>346</v>
      </c>
      <c r="B53" s="9" t="s">
        <v>347</v>
      </c>
      <c r="C53" s="18" t="s">
        <v>170</v>
      </c>
      <c r="D53" s="35">
        <v>38408</v>
      </c>
      <c r="E53" s="19">
        <v>35.4</v>
      </c>
      <c r="F53" s="35">
        <v>39056</v>
      </c>
      <c r="G53" s="44">
        <v>49.95</v>
      </c>
      <c r="H53" s="21">
        <f t="shared" si="8"/>
        <v>648</v>
      </c>
      <c r="I53" s="22">
        <f t="shared" si="9"/>
        <v>0.4110169491525425</v>
      </c>
    </row>
    <row r="54" spans="1:9" ht="12.75">
      <c r="A54" s="10" t="s">
        <v>348</v>
      </c>
      <c r="B54" s="33" t="s">
        <v>148</v>
      </c>
      <c r="C54" s="18" t="s">
        <v>15</v>
      </c>
      <c r="D54" s="35">
        <v>38888</v>
      </c>
      <c r="E54" s="20">
        <v>60.06</v>
      </c>
      <c r="F54" s="35">
        <v>39056</v>
      </c>
      <c r="G54" s="44">
        <v>71.75</v>
      </c>
      <c r="H54" s="21">
        <f t="shared" si="8"/>
        <v>168</v>
      </c>
      <c r="I54" s="22">
        <f t="shared" si="9"/>
        <v>0.1946386946386946</v>
      </c>
    </row>
    <row r="55" spans="1:9" ht="12.75">
      <c r="A55" s="10" t="s">
        <v>349</v>
      </c>
      <c r="B55" s="34" t="s">
        <v>350</v>
      </c>
      <c r="C55" s="18" t="s">
        <v>15</v>
      </c>
      <c r="D55" s="35">
        <v>38860</v>
      </c>
      <c r="E55" s="20">
        <v>29.37</v>
      </c>
      <c r="F55" s="35">
        <v>39056</v>
      </c>
      <c r="G55" s="44">
        <v>33.25</v>
      </c>
      <c r="H55" s="21">
        <f t="shared" si="8"/>
        <v>196</v>
      </c>
      <c r="I55" s="22">
        <f t="shared" si="9"/>
        <v>0.13210759278175005</v>
      </c>
    </row>
    <row r="56" spans="1:9" ht="12.75">
      <c r="A56" s="10" t="s">
        <v>351</v>
      </c>
      <c r="B56" s="34" t="s">
        <v>318</v>
      </c>
      <c r="C56" s="18" t="s">
        <v>15</v>
      </c>
      <c r="D56" s="35">
        <v>39006</v>
      </c>
      <c r="E56" s="20">
        <v>45.45</v>
      </c>
      <c r="F56" s="35">
        <v>39056</v>
      </c>
      <c r="G56" s="44">
        <v>46.3</v>
      </c>
      <c r="H56" s="21">
        <f t="shared" si="8"/>
        <v>50</v>
      </c>
      <c r="I56" s="22">
        <f t="shared" si="9"/>
        <v>0.018701870187018577</v>
      </c>
    </row>
    <row r="57" spans="1:9" ht="12.75">
      <c r="A57" s="10" t="s">
        <v>313</v>
      </c>
      <c r="B57" s="34" t="s">
        <v>214</v>
      </c>
      <c r="C57" s="16" t="s">
        <v>15</v>
      </c>
      <c r="D57" s="35">
        <v>39028</v>
      </c>
      <c r="E57" s="20">
        <v>31.6</v>
      </c>
      <c r="F57" s="35">
        <v>39056</v>
      </c>
      <c r="G57" s="44">
        <v>32.32</v>
      </c>
      <c r="H57" s="21">
        <f t="shared" si="8"/>
        <v>28</v>
      </c>
      <c r="I57" s="22">
        <f t="shared" si="9"/>
        <v>0.02278481012658224</v>
      </c>
    </row>
    <row r="58" spans="1:9" ht="12.75">
      <c r="A58" s="10" t="s">
        <v>352</v>
      </c>
      <c r="B58" s="34" t="s">
        <v>195</v>
      </c>
      <c r="C58" s="16" t="s">
        <v>15</v>
      </c>
      <c r="D58" s="35">
        <v>39029</v>
      </c>
      <c r="E58" s="20">
        <v>14.41</v>
      </c>
      <c r="F58" s="35">
        <v>39056</v>
      </c>
      <c r="G58" s="44">
        <v>14.26</v>
      </c>
      <c r="H58" s="21">
        <f t="shared" si="8"/>
        <v>27</v>
      </c>
      <c r="I58" s="22">
        <f t="shared" si="9"/>
        <v>-0.010409437890353946</v>
      </c>
    </row>
    <row r="59" spans="1:9" ht="12.75">
      <c r="A59" s="10" t="s">
        <v>353</v>
      </c>
      <c r="B59" s="34" t="s">
        <v>354</v>
      </c>
      <c r="C59" s="18" t="s">
        <v>15</v>
      </c>
      <c r="D59" s="35">
        <v>39006</v>
      </c>
      <c r="E59" s="20">
        <v>47.9</v>
      </c>
      <c r="F59" s="35">
        <v>39056</v>
      </c>
      <c r="G59" s="44">
        <v>46.06</v>
      </c>
      <c r="H59" s="21">
        <f t="shared" si="8"/>
        <v>50</v>
      </c>
      <c r="I59" s="22">
        <f t="shared" si="9"/>
        <v>-0.03841336116910222</v>
      </c>
    </row>
    <row r="60" spans="1:9" ht="12.75">
      <c r="A60" s="10" t="s">
        <v>343</v>
      </c>
      <c r="B60" s="9" t="s">
        <v>344</v>
      </c>
      <c r="C60" s="16" t="s">
        <v>345</v>
      </c>
      <c r="D60" s="35">
        <v>38713</v>
      </c>
      <c r="E60" s="20">
        <v>50.9</v>
      </c>
      <c r="F60" s="35">
        <v>39049</v>
      </c>
      <c r="G60" s="44">
        <v>55.85</v>
      </c>
      <c r="H60" s="21">
        <f t="shared" si="8"/>
        <v>336</v>
      </c>
      <c r="I60" s="22">
        <f t="shared" si="9"/>
        <v>0.0972495088408645</v>
      </c>
    </row>
    <row r="61" spans="1:9" ht="12.75">
      <c r="A61" s="10" t="s">
        <v>341</v>
      </c>
      <c r="B61" s="9" t="s">
        <v>342</v>
      </c>
      <c r="C61" s="18" t="s">
        <v>338</v>
      </c>
      <c r="D61" s="35">
        <v>38713</v>
      </c>
      <c r="E61" s="20">
        <v>45.9</v>
      </c>
      <c r="F61" s="35">
        <v>39035</v>
      </c>
      <c r="G61" s="44">
        <v>48</v>
      </c>
      <c r="H61" s="21">
        <f t="shared" si="8"/>
        <v>322</v>
      </c>
      <c r="I61" s="22">
        <f t="shared" si="9"/>
        <v>0.045751633986928136</v>
      </c>
    </row>
    <row r="62" spans="1:9" ht="12.75">
      <c r="A62" s="40" t="s">
        <v>332</v>
      </c>
      <c r="B62" s="34" t="s">
        <v>291</v>
      </c>
      <c r="C62" s="18" t="s">
        <v>15</v>
      </c>
      <c r="D62" s="35">
        <v>38916</v>
      </c>
      <c r="E62" s="20">
        <v>33.62</v>
      </c>
      <c r="F62" s="35">
        <v>39028</v>
      </c>
      <c r="G62" s="44">
        <v>27.57</v>
      </c>
      <c r="H62" s="21">
        <f t="shared" si="8"/>
        <v>112</v>
      </c>
      <c r="I62" s="22">
        <f t="shared" si="9"/>
        <v>-0.1799524092801903</v>
      </c>
    </row>
    <row r="63" spans="1:9" ht="12.75">
      <c r="A63" s="10" t="s">
        <v>333</v>
      </c>
      <c r="B63" s="34" t="s">
        <v>334</v>
      </c>
      <c r="C63" s="18" t="s">
        <v>15</v>
      </c>
      <c r="D63" s="35">
        <v>38943</v>
      </c>
      <c r="E63" s="20">
        <v>88.5</v>
      </c>
      <c r="F63" s="35">
        <v>39028</v>
      </c>
      <c r="G63" s="44">
        <v>89.48</v>
      </c>
      <c r="H63" s="21">
        <f t="shared" si="8"/>
        <v>85</v>
      </c>
      <c r="I63" s="22">
        <f t="shared" si="9"/>
        <v>0.01107344632768366</v>
      </c>
    </row>
    <row r="64" spans="1:9" ht="12.75">
      <c r="A64" s="10" t="s">
        <v>335</v>
      </c>
      <c r="B64" s="34" t="s">
        <v>21</v>
      </c>
      <c r="C64" s="18" t="s">
        <v>15</v>
      </c>
      <c r="D64" s="35">
        <v>38972</v>
      </c>
      <c r="E64" s="20">
        <v>62</v>
      </c>
      <c r="F64" s="35">
        <v>39028</v>
      </c>
      <c r="G64" s="44">
        <v>69.85</v>
      </c>
      <c r="H64" s="21">
        <f t="shared" si="8"/>
        <v>56</v>
      </c>
      <c r="I64" s="22">
        <f t="shared" si="9"/>
        <v>0.12661290322580637</v>
      </c>
    </row>
    <row r="65" spans="1:9" ht="12.75">
      <c r="A65" s="10" t="s">
        <v>336</v>
      </c>
      <c r="B65" s="9" t="s">
        <v>337</v>
      </c>
      <c r="C65" s="18" t="s">
        <v>338</v>
      </c>
      <c r="D65" s="35">
        <v>38658</v>
      </c>
      <c r="E65" s="20">
        <v>44.98</v>
      </c>
      <c r="F65" s="35">
        <v>39028</v>
      </c>
      <c r="G65" s="44">
        <v>61.61</v>
      </c>
      <c r="H65" s="21">
        <f t="shared" si="8"/>
        <v>370</v>
      </c>
      <c r="I65" s="22">
        <f t="shared" si="9"/>
        <v>0.3697198755002224</v>
      </c>
    </row>
    <row r="66" spans="1:9" ht="12.75">
      <c r="A66" s="10" t="s">
        <v>339</v>
      </c>
      <c r="B66" s="34" t="s">
        <v>340</v>
      </c>
      <c r="C66" s="18" t="s">
        <v>15</v>
      </c>
      <c r="D66" s="35">
        <v>38972</v>
      </c>
      <c r="E66" s="20">
        <v>46.75</v>
      </c>
      <c r="F66" s="35">
        <v>39028</v>
      </c>
      <c r="G66" s="44">
        <v>47.77</v>
      </c>
      <c r="H66" s="21">
        <f t="shared" si="8"/>
        <v>56</v>
      </c>
      <c r="I66" s="22">
        <f t="shared" si="9"/>
        <v>0.021818181818181886</v>
      </c>
    </row>
    <row r="67" spans="1:9" ht="12.75">
      <c r="A67" s="40" t="s">
        <v>326</v>
      </c>
      <c r="B67" s="34" t="s">
        <v>327</v>
      </c>
      <c r="C67" s="18" t="s">
        <v>15</v>
      </c>
      <c r="D67" s="35">
        <v>38916</v>
      </c>
      <c r="E67" s="20">
        <v>26.46</v>
      </c>
      <c r="F67" s="35">
        <v>39003</v>
      </c>
      <c r="G67" s="44">
        <v>22.93</v>
      </c>
      <c r="H67" s="21">
        <f t="shared" si="8"/>
        <v>87</v>
      </c>
      <c r="I67" s="22">
        <f t="shared" si="9"/>
        <v>-0.13340891912320488</v>
      </c>
    </row>
    <row r="68" spans="1:9" ht="12.75">
      <c r="A68" s="10" t="s">
        <v>328</v>
      </c>
      <c r="B68" s="34" t="s">
        <v>329</v>
      </c>
      <c r="C68" s="18" t="s">
        <v>15</v>
      </c>
      <c r="D68" s="35">
        <v>38972</v>
      </c>
      <c r="E68" s="20">
        <v>35.2</v>
      </c>
      <c r="F68" s="35">
        <v>39003</v>
      </c>
      <c r="G68" s="44">
        <v>36.45</v>
      </c>
      <c r="H68" s="21">
        <f t="shared" si="8"/>
        <v>31</v>
      </c>
      <c r="I68" s="22">
        <f t="shared" si="9"/>
        <v>0.03551136363636363</v>
      </c>
    </row>
    <row r="69" spans="1:9" ht="12.75">
      <c r="A69" s="10" t="s">
        <v>322</v>
      </c>
      <c r="B69" s="9" t="s">
        <v>323</v>
      </c>
      <c r="C69" s="18" t="s">
        <v>105</v>
      </c>
      <c r="D69" s="35">
        <v>38488</v>
      </c>
      <c r="E69" s="20">
        <v>10.2</v>
      </c>
      <c r="F69" s="35">
        <v>38993</v>
      </c>
      <c r="G69" s="44">
        <v>28</v>
      </c>
      <c r="H69" s="21">
        <f t="shared" si="8"/>
        <v>505</v>
      </c>
      <c r="I69" s="22">
        <f t="shared" si="9"/>
        <v>1.7450980392156865</v>
      </c>
    </row>
    <row r="70" spans="1:9" ht="12.75">
      <c r="A70" s="10" t="s">
        <v>324</v>
      </c>
      <c r="B70" s="9" t="s">
        <v>325</v>
      </c>
      <c r="C70" s="18" t="s">
        <v>105</v>
      </c>
      <c r="D70" s="35">
        <v>38232</v>
      </c>
      <c r="E70" s="19">
        <v>12.23</v>
      </c>
      <c r="F70" s="35">
        <v>38993</v>
      </c>
      <c r="G70" s="44">
        <v>30.94</v>
      </c>
      <c r="H70" s="21">
        <f t="shared" si="8"/>
        <v>761</v>
      </c>
      <c r="I70" s="22">
        <f t="shared" si="9"/>
        <v>1.5298446443172526</v>
      </c>
    </row>
    <row r="71" spans="1:9" ht="12.75">
      <c r="A71" s="10" t="s">
        <v>319</v>
      </c>
      <c r="B71" s="9" t="s">
        <v>320</v>
      </c>
      <c r="C71" s="10" t="s">
        <v>321</v>
      </c>
      <c r="D71" s="35">
        <v>38769</v>
      </c>
      <c r="E71" s="20">
        <v>29.19</v>
      </c>
      <c r="F71" s="35">
        <v>38986</v>
      </c>
      <c r="G71" s="44">
        <v>32.79</v>
      </c>
      <c r="H71" s="21">
        <f t="shared" si="8"/>
        <v>217</v>
      </c>
      <c r="I71" s="22">
        <f t="shared" si="9"/>
        <v>0.1233299075025693</v>
      </c>
    </row>
    <row r="72" spans="1:9" ht="12.75">
      <c r="A72" s="10" t="s">
        <v>315</v>
      </c>
      <c r="B72" s="34" t="s">
        <v>316</v>
      </c>
      <c r="C72" s="18" t="s">
        <v>15</v>
      </c>
      <c r="D72" s="35">
        <v>38943</v>
      </c>
      <c r="E72" s="20">
        <v>137.64</v>
      </c>
      <c r="F72" s="35">
        <v>38972</v>
      </c>
      <c r="G72" s="44">
        <v>130.46</v>
      </c>
      <c r="H72" s="21">
        <f t="shared" si="8"/>
        <v>29</v>
      </c>
      <c r="I72" s="22">
        <f t="shared" si="9"/>
        <v>-0.0521650682941004</v>
      </c>
    </row>
    <row r="73" spans="1:9" ht="12.75">
      <c r="A73" s="10" t="s">
        <v>277</v>
      </c>
      <c r="B73" s="33" t="s">
        <v>278</v>
      </c>
      <c r="C73" s="18" t="s">
        <v>15</v>
      </c>
      <c r="D73" s="35">
        <v>38888</v>
      </c>
      <c r="E73" s="20">
        <v>56.99</v>
      </c>
      <c r="F73" s="35">
        <v>38972</v>
      </c>
      <c r="G73" s="44">
        <v>64.9</v>
      </c>
      <c r="H73" s="21">
        <f t="shared" si="8"/>
        <v>84</v>
      </c>
      <c r="I73" s="22">
        <f t="shared" si="9"/>
        <v>0.1387962800491315</v>
      </c>
    </row>
    <row r="74" spans="1:9" ht="12.75">
      <c r="A74" s="10" t="s">
        <v>317</v>
      </c>
      <c r="B74" s="34" t="s">
        <v>318</v>
      </c>
      <c r="C74" s="18" t="s">
        <v>15</v>
      </c>
      <c r="D74" s="35">
        <v>38943</v>
      </c>
      <c r="E74" s="20">
        <v>41</v>
      </c>
      <c r="F74" s="35">
        <v>38972</v>
      </c>
      <c r="G74" s="44">
        <v>37.75</v>
      </c>
      <c r="H74" s="21">
        <f aca="true" t="shared" si="10" ref="H74:H80">F74-D74</f>
        <v>29</v>
      </c>
      <c r="I74" s="22">
        <f aca="true" t="shared" si="11" ref="I74:I80">(G74-E74)/E74</f>
        <v>-0.07926829268292683</v>
      </c>
    </row>
    <row r="75" spans="1:9" ht="12.75">
      <c r="A75" s="10" t="s">
        <v>135</v>
      </c>
      <c r="B75" s="34" t="s">
        <v>136</v>
      </c>
      <c r="C75" s="18" t="s">
        <v>15</v>
      </c>
      <c r="D75" s="35">
        <v>38916</v>
      </c>
      <c r="E75" s="20">
        <v>31.03</v>
      </c>
      <c r="F75" s="35">
        <v>38943</v>
      </c>
      <c r="G75" s="44">
        <v>31.99</v>
      </c>
      <c r="H75" s="21">
        <f t="shared" si="10"/>
        <v>27</v>
      </c>
      <c r="I75" s="22">
        <f t="shared" si="11"/>
        <v>0.030937802126973807</v>
      </c>
    </row>
    <row r="76" spans="1:9" ht="12.75">
      <c r="A76" s="10" t="s">
        <v>313</v>
      </c>
      <c r="B76" s="34" t="s">
        <v>214</v>
      </c>
      <c r="C76" s="18" t="s">
        <v>15</v>
      </c>
      <c r="D76" s="35">
        <v>38916</v>
      </c>
      <c r="E76" s="20">
        <v>29.82</v>
      </c>
      <c r="F76" s="35">
        <v>38943</v>
      </c>
      <c r="G76" s="44">
        <v>27.26</v>
      </c>
      <c r="H76" s="21">
        <f t="shared" si="10"/>
        <v>27</v>
      </c>
      <c r="I76" s="22">
        <f t="shared" si="11"/>
        <v>-0.08584842387659285</v>
      </c>
    </row>
    <row r="77" spans="1:9" ht="12.75">
      <c r="A77" s="10" t="s">
        <v>115</v>
      </c>
      <c r="B77" s="34" t="s">
        <v>116</v>
      </c>
      <c r="C77" s="18" t="s">
        <v>15</v>
      </c>
      <c r="D77" s="35">
        <v>38916</v>
      </c>
      <c r="E77" s="20">
        <v>58.61</v>
      </c>
      <c r="F77" s="35">
        <v>38943</v>
      </c>
      <c r="G77" s="44">
        <v>59.74</v>
      </c>
      <c r="H77" s="21">
        <f t="shared" si="10"/>
        <v>27</v>
      </c>
      <c r="I77" s="22">
        <f t="shared" si="11"/>
        <v>0.019279986350452184</v>
      </c>
    </row>
    <row r="78" spans="1:9" ht="12.75">
      <c r="A78" s="10" t="s">
        <v>314</v>
      </c>
      <c r="B78" s="9" t="s">
        <v>49</v>
      </c>
      <c r="C78" s="18" t="s">
        <v>15</v>
      </c>
      <c r="D78" s="35">
        <v>38804</v>
      </c>
      <c r="E78" s="20">
        <v>46.62</v>
      </c>
      <c r="F78" s="35">
        <v>38943</v>
      </c>
      <c r="G78" s="44">
        <v>51.6</v>
      </c>
      <c r="H78" s="21">
        <f t="shared" si="10"/>
        <v>139</v>
      </c>
      <c r="I78" s="22">
        <f t="shared" si="11"/>
        <v>0.10682110682110692</v>
      </c>
    </row>
    <row r="79" spans="1:9" ht="12.75">
      <c r="A79" s="40" t="s">
        <v>330</v>
      </c>
      <c r="B79" s="34" t="s">
        <v>331</v>
      </c>
      <c r="C79" s="18" t="s">
        <v>15</v>
      </c>
      <c r="D79" s="35">
        <v>38916</v>
      </c>
      <c r="E79" s="20">
        <v>29.23</v>
      </c>
      <c r="F79" s="35">
        <v>38943</v>
      </c>
      <c r="G79" s="44">
        <v>27.26</v>
      </c>
      <c r="H79" s="21">
        <f t="shared" si="10"/>
        <v>27</v>
      </c>
      <c r="I79" s="22">
        <f t="shared" si="11"/>
        <v>-0.06739651043448508</v>
      </c>
    </row>
    <row r="80" spans="1:9" ht="12.75">
      <c r="A80" s="10" t="s">
        <v>310</v>
      </c>
      <c r="B80" s="33" t="s">
        <v>311</v>
      </c>
      <c r="C80" s="18" t="s">
        <v>312</v>
      </c>
      <c r="D80" s="35">
        <v>38846</v>
      </c>
      <c r="E80" s="20">
        <v>25.87</v>
      </c>
      <c r="F80" s="35">
        <v>38930</v>
      </c>
      <c r="G80" s="44">
        <v>33</v>
      </c>
      <c r="H80" s="21">
        <f t="shared" si="10"/>
        <v>84</v>
      </c>
      <c r="I80" s="22">
        <f t="shared" si="11"/>
        <v>0.27560881329725545</v>
      </c>
    </row>
    <row r="81" spans="1:9" ht="12.75">
      <c r="A81" s="10" t="s">
        <v>308</v>
      </c>
      <c r="B81" s="8" t="s">
        <v>309</v>
      </c>
      <c r="C81" s="18" t="s">
        <v>105</v>
      </c>
      <c r="D81" s="35">
        <v>38450</v>
      </c>
      <c r="E81" s="20">
        <v>23.66</v>
      </c>
      <c r="F81" s="35">
        <v>38924</v>
      </c>
      <c r="G81" s="44">
        <v>28.5</v>
      </c>
      <c r="H81" s="21">
        <f aca="true" t="shared" si="12" ref="H81:H107">F81-D81</f>
        <v>474</v>
      </c>
      <c r="I81" s="22">
        <f aca="true" t="shared" si="13" ref="I81:I107">(G81-E81)/E81</f>
        <v>0.20456466610312762</v>
      </c>
    </row>
    <row r="82" spans="1:9" ht="12.75">
      <c r="A82" s="10" t="s">
        <v>302</v>
      </c>
      <c r="B82" s="33" t="s">
        <v>303</v>
      </c>
      <c r="C82" s="18" t="s">
        <v>15</v>
      </c>
      <c r="D82" s="35">
        <v>38888</v>
      </c>
      <c r="E82" s="20">
        <v>60.13</v>
      </c>
      <c r="F82" s="35">
        <v>38916</v>
      </c>
      <c r="G82" s="44">
        <v>55.57</v>
      </c>
      <c r="H82" s="21">
        <f t="shared" si="12"/>
        <v>28</v>
      </c>
      <c r="I82" s="22">
        <f t="shared" si="13"/>
        <v>-0.07583568933976388</v>
      </c>
    </row>
    <row r="83" spans="1:9" ht="12.75">
      <c r="A83" s="10" t="s">
        <v>304</v>
      </c>
      <c r="B83" s="34" t="s">
        <v>237</v>
      </c>
      <c r="C83" s="18" t="s">
        <v>15</v>
      </c>
      <c r="D83" s="35">
        <v>38860</v>
      </c>
      <c r="E83" s="20">
        <v>71.1</v>
      </c>
      <c r="F83" s="35">
        <v>38916</v>
      </c>
      <c r="G83" s="44">
        <v>69.9</v>
      </c>
      <c r="H83" s="21">
        <f t="shared" si="12"/>
        <v>56</v>
      </c>
      <c r="I83" s="22">
        <f t="shared" si="13"/>
        <v>-0.01687763713080153</v>
      </c>
    </row>
    <row r="84" spans="1:9" ht="12.75">
      <c r="A84" s="10" t="s">
        <v>127</v>
      </c>
      <c r="B84" s="33" t="s">
        <v>128</v>
      </c>
      <c r="C84" s="18" t="s">
        <v>15</v>
      </c>
      <c r="D84" s="35">
        <v>38888</v>
      </c>
      <c r="E84" s="20">
        <v>45.79</v>
      </c>
      <c r="F84" s="35">
        <v>38916</v>
      </c>
      <c r="G84" s="44">
        <v>44.28</v>
      </c>
      <c r="H84" s="21">
        <f t="shared" si="12"/>
        <v>28</v>
      </c>
      <c r="I84" s="22">
        <f t="shared" si="13"/>
        <v>-0.0329766324525005</v>
      </c>
    </row>
    <row r="85" spans="1:9" ht="12.75">
      <c r="A85" s="10" t="s">
        <v>305</v>
      </c>
      <c r="B85" s="9" t="s">
        <v>21</v>
      </c>
      <c r="C85" s="18" t="s">
        <v>15</v>
      </c>
      <c r="D85" s="35">
        <v>38804</v>
      </c>
      <c r="E85" s="20">
        <v>58.41</v>
      </c>
      <c r="F85" s="35">
        <v>38916</v>
      </c>
      <c r="G85" s="44">
        <v>65.4</v>
      </c>
      <c r="H85" s="21">
        <f t="shared" si="12"/>
        <v>112</v>
      </c>
      <c r="I85" s="22">
        <f t="shared" si="13"/>
        <v>0.11967128916281475</v>
      </c>
    </row>
    <row r="86" spans="1:9" ht="12.75">
      <c r="A86" s="10" t="s">
        <v>306</v>
      </c>
      <c r="B86" s="33" t="s">
        <v>307</v>
      </c>
      <c r="C86" s="18" t="s">
        <v>15</v>
      </c>
      <c r="D86" s="35">
        <v>38888</v>
      </c>
      <c r="E86" s="20">
        <v>26.98</v>
      </c>
      <c r="F86" s="35">
        <v>38916</v>
      </c>
      <c r="G86" s="44">
        <v>23.18</v>
      </c>
      <c r="H86" s="21">
        <f t="shared" si="12"/>
        <v>28</v>
      </c>
      <c r="I86" s="22">
        <f t="shared" si="13"/>
        <v>-0.14084507042253525</v>
      </c>
    </row>
    <row r="87" spans="1:9" ht="12.75">
      <c r="A87" s="10" t="s">
        <v>297</v>
      </c>
      <c r="B87" s="8" t="s">
        <v>298</v>
      </c>
      <c r="C87" s="18" t="s">
        <v>299</v>
      </c>
      <c r="D87" s="35">
        <v>38537</v>
      </c>
      <c r="E87" s="20">
        <v>2.84</v>
      </c>
      <c r="F87" s="35">
        <v>38909</v>
      </c>
      <c r="G87" s="44">
        <v>3.08</v>
      </c>
      <c r="H87" s="21">
        <f t="shared" si="12"/>
        <v>372</v>
      </c>
      <c r="I87" s="22">
        <f t="shared" si="13"/>
        <v>0.08450704225352121</v>
      </c>
    </row>
    <row r="88" spans="1:9" ht="12.75">
      <c r="A88" s="10" t="s">
        <v>300</v>
      </c>
      <c r="B88" s="8" t="s">
        <v>301</v>
      </c>
      <c r="C88" s="18" t="s">
        <v>299</v>
      </c>
      <c r="D88" s="35">
        <v>38537</v>
      </c>
      <c r="E88" s="20">
        <v>6.01</v>
      </c>
      <c r="F88" s="35">
        <v>38909</v>
      </c>
      <c r="G88" s="44">
        <v>6.74</v>
      </c>
      <c r="H88" s="21">
        <f t="shared" si="12"/>
        <v>372</v>
      </c>
      <c r="I88" s="22">
        <f t="shared" si="13"/>
        <v>0.12146422628951754</v>
      </c>
    </row>
    <row r="89" spans="1:9" ht="12.75">
      <c r="A89" s="10" t="s">
        <v>294</v>
      </c>
      <c r="B89" s="9" t="s">
        <v>295</v>
      </c>
      <c r="C89" s="18" t="s">
        <v>296</v>
      </c>
      <c r="D89" s="35">
        <v>38268</v>
      </c>
      <c r="E89" s="19">
        <v>18.89</v>
      </c>
      <c r="F89" s="35">
        <v>38895</v>
      </c>
      <c r="G89" s="44">
        <v>11.42</v>
      </c>
      <c r="H89" s="21">
        <f t="shared" si="12"/>
        <v>627</v>
      </c>
      <c r="I89" s="22">
        <f t="shared" si="13"/>
        <v>-0.39544732662784543</v>
      </c>
    </row>
    <row r="90" spans="1:9" ht="12.75">
      <c r="A90" s="10" t="s">
        <v>288</v>
      </c>
      <c r="B90" s="34" t="s">
        <v>289</v>
      </c>
      <c r="C90" s="18" t="s">
        <v>15</v>
      </c>
      <c r="D90" s="35">
        <v>38860</v>
      </c>
      <c r="E90" s="20">
        <v>43.76</v>
      </c>
      <c r="F90" s="35">
        <v>38888</v>
      </c>
      <c r="G90" s="44">
        <v>37.23</v>
      </c>
      <c r="H90" s="21">
        <f t="shared" si="12"/>
        <v>28</v>
      </c>
      <c r="I90" s="22">
        <f t="shared" si="13"/>
        <v>-0.14922303473491777</v>
      </c>
    </row>
    <row r="91" spans="1:9" ht="12.75">
      <c r="A91" s="10" t="s">
        <v>290</v>
      </c>
      <c r="B91" s="34" t="s">
        <v>291</v>
      </c>
      <c r="C91" s="18" t="s">
        <v>15</v>
      </c>
      <c r="D91" s="35">
        <v>38860</v>
      </c>
      <c r="E91" s="20">
        <v>33.03</v>
      </c>
      <c r="F91" s="35">
        <v>38888</v>
      </c>
      <c r="G91" s="44">
        <v>31.5</v>
      </c>
      <c r="H91" s="21">
        <f t="shared" si="12"/>
        <v>28</v>
      </c>
      <c r="I91" s="22">
        <f t="shared" si="13"/>
        <v>-0.046321525885558615</v>
      </c>
    </row>
    <row r="92" spans="1:9" ht="12.75">
      <c r="A92" s="10" t="s">
        <v>115</v>
      </c>
      <c r="B92" s="8" t="s">
        <v>116</v>
      </c>
      <c r="C92" s="18" t="s">
        <v>15</v>
      </c>
      <c r="D92" s="35">
        <v>38664</v>
      </c>
      <c r="E92" s="20">
        <v>51.17</v>
      </c>
      <c r="F92" s="35">
        <v>38888</v>
      </c>
      <c r="G92" s="44">
        <v>58.95</v>
      </c>
      <c r="H92" s="21">
        <f t="shared" si="12"/>
        <v>224</v>
      </c>
      <c r="I92" s="22">
        <f t="shared" si="13"/>
        <v>0.1520422122337307</v>
      </c>
    </row>
    <row r="93" spans="1:9" ht="12.75">
      <c r="A93" s="10" t="s">
        <v>135</v>
      </c>
      <c r="B93" s="8" t="s">
        <v>136</v>
      </c>
      <c r="C93" s="18" t="s">
        <v>15</v>
      </c>
      <c r="D93" s="35">
        <v>38748</v>
      </c>
      <c r="E93" s="20">
        <v>29.67</v>
      </c>
      <c r="F93" s="35">
        <v>38888</v>
      </c>
      <c r="G93" s="44">
        <v>31.2</v>
      </c>
      <c r="H93" s="21">
        <f t="shared" si="12"/>
        <v>140</v>
      </c>
      <c r="I93" s="22">
        <f t="shared" si="13"/>
        <v>0.05156723963599587</v>
      </c>
    </row>
    <row r="94" spans="1:9" ht="13.5" customHeight="1">
      <c r="A94" s="10" t="s">
        <v>292</v>
      </c>
      <c r="B94" s="34" t="s">
        <v>293</v>
      </c>
      <c r="C94" s="18" t="s">
        <v>15</v>
      </c>
      <c r="D94" s="35">
        <v>38860</v>
      </c>
      <c r="E94" s="20">
        <v>47.52</v>
      </c>
      <c r="F94" s="35">
        <v>38888</v>
      </c>
      <c r="G94" s="44">
        <v>46.76</v>
      </c>
      <c r="H94" s="21">
        <f t="shared" si="12"/>
        <v>28</v>
      </c>
      <c r="I94" s="22">
        <f t="shared" si="13"/>
        <v>-0.0159932659932661</v>
      </c>
    </row>
    <row r="95" spans="1:9" ht="13.5" customHeight="1">
      <c r="A95" s="10" t="s">
        <v>277</v>
      </c>
      <c r="B95" s="9" t="s">
        <v>278</v>
      </c>
      <c r="C95" s="18" t="s">
        <v>15</v>
      </c>
      <c r="D95" s="35">
        <v>38776</v>
      </c>
      <c r="E95" s="20">
        <v>67.7</v>
      </c>
      <c r="F95" s="35">
        <v>38860</v>
      </c>
      <c r="G95" s="44">
        <v>61</v>
      </c>
      <c r="H95" s="21">
        <f t="shared" si="12"/>
        <v>84</v>
      </c>
      <c r="I95" s="22">
        <f t="shared" si="13"/>
        <v>-0.09896602658788778</v>
      </c>
    </row>
    <row r="96" spans="1:9" ht="13.5" customHeight="1">
      <c r="A96" s="10" t="s">
        <v>279</v>
      </c>
      <c r="B96" s="32" t="s">
        <v>280</v>
      </c>
      <c r="C96" s="18" t="s">
        <v>15</v>
      </c>
      <c r="D96" s="35">
        <v>38833</v>
      </c>
      <c r="E96" s="20">
        <v>25.43</v>
      </c>
      <c r="F96" s="35">
        <v>38860</v>
      </c>
      <c r="G96" s="44">
        <v>25.48</v>
      </c>
      <c r="H96" s="21">
        <f t="shared" si="12"/>
        <v>27</v>
      </c>
      <c r="I96" s="22">
        <f t="shared" si="13"/>
        <v>0.0019661816751868153</v>
      </c>
    </row>
    <row r="97" spans="1:9" ht="13.5" customHeight="1">
      <c r="A97" s="10" t="s">
        <v>281</v>
      </c>
      <c r="B97" s="32" t="s">
        <v>282</v>
      </c>
      <c r="C97" s="18" t="s">
        <v>15</v>
      </c>
      <c r="D97" s="35">
        <v>38833</v>
      </c>
      <c r="E97" s="20">
        <v>24.9</v>
      </c>
      <c r="F97" s="35">
        <v>38860</v>
      </c>
      <c r="G97" s="44">
        <v>22.66</v>
      </c>
      <c r="H97" s="21">
        <f t="shared" si="12"/>
        <v>27</v>
      </c>
      <c r="I97" s="22">
        <f t="shared" si="13"/>
        <v>-0.08995983935742966</v>
      </c>
    </row>
    <row r="98" spans="1:9" ht="13.5" customHeight="1">
      <c r="A98" s="10" t="s">
        <v>283</v>
      </c>
      <c r="B98" s="32" t="s">
        <v>128</v>
      </c>
      <c r="C98" s="18" t="s">
        <v>15</v>
      </c>
      <c r="D98" s="35">
        <v>38833</v>
      </c>
      <c r="E98" s="20">
        <v>47.1</v>
      </c>
      <c r="F98" s="35">
        <v>38860</v>
      </c>
      <c r="G98" s="44">
        <v>46.17</v>
      </c>
      <c r="H98" s="21">
        <f t="shared" si="12"/>
        <v>27</v>
      </c>
      <c r="I98" s="22">
        <f t="shared" si="13"/>
        <v>-0.019745222929936298</v>
      </c>
    </row>
    <row r="99" spans="1:9" ht="13.5" customHeight="1">
      <c r="A99" s="10" t="s">
        <v>284</v>
      </c>
      <c r="B99" s="9" t="s">
        <v>285</v>
      </c>
      <c r="C99" s="18" t="s">
        <v>15</v>
      </c>
      <c r="D99" s="35">
        <v>38804</v>
      </c>
      <c r="E99" s="20">
        <v>30.3</v>
      </c>
      <c r="F99" s="35">
        <v>38860</v>
      </c>
      <c r="G99" s="44">
        <v>30.32</v>
      </c>
      <c r="H99" s="21">
        <f t="shared" si="12"/>
        <v>56</v>
      </c>
      <c r="I99" s="22">
        <f t="shared" si="13"/>
        <v>0.000660066006600646</v>
      </c>
    </row>
    <row r="100" spans="1:9" ht="13.5" customHeight="1">
      <c r="A100" s="10" t="s">
        <v>286</v>
      </c>
      <c r="B100" s="33" t="s">
        <v>287</v>
      </c>
      <c r="C100" s="18" t="s">
        <v>15</v>
      </c>
      <c r="D100" s="35">
        <v>38833</v>
      </c>
      <c r="E100" s="20">
        <v>56.81</v>
      </c>
      <c r="F100" s="35">
        <v>38860</v>
      </c>
      <c r="G100" s="44">
        <v>57</v>
      </c>
      <c r="H100" s="21">
        <f t="shared" si="12"/>
        <v>27</v>
      </c>
      <c r="I100" s="22">
        <f t="shared" si="13"/>
        <v>0.0033444816053511306</v>
      </c>
    </row>
    <row r="101" spans="1:9" ht="13.5" customHeight="1">
      <c r="A101" s="10" t="s">
        <v>271</v>
      </c>
      <c r="B101" s="8" t="s">
        <v>272</v>
      </c>
      <c r="C101" s="18" t="s">
        <v>15</v>
      </c>
      <c r="D101" s="35">
        <v>38608</v>
      </c>
      <c r="E101" s="20">
        <v>22.43</v>
      </c>
      <c r="F101" s="35">
        <v>38833</v>
      </c>
      <c r="G101" s="44">
        <v>29.59</v>
      </c>
      <c r="H101" s="21">
        <f t="shared" si="12"/>
        <v>225</v>
      </c>
      <c r="I101" s="22">
        <f t="shared" si="13"/>
        <v>0.3192153366027642</v>
      </c>
    </row>
    <row r="102" spans="1:9" ht="12.75">
      <c r="A102" s="10" t="s">
        <v>273</v>
      </c>
      <c r="B102" s="8" t="s">
        <v>274</v>
      </c>
      <c r="C102" s="18" t="s">
        <v>15</v>
      </c>
      <c r="D102" s="35">
        <v>38699</v>
      </c>
      <c r="E102" s="20">
        <v>23.89</v>
      </c>
      <c r="F102" s="35">
        <v>38833</v>
      </c>
      <c r="G102" s="44">
        <v>33.04</v>
      </c>
      <c r="H102" s="21">
        <f t="shared" si="12"/>
        <v>134</v>
      </c>
      <c r="I102" s="22">
        <f t="shared" si="13"/>
        <v>0.38300544160736705</v>
      </c>
    </row>
    <row r="103" spans="1:9" ht="13.5" customHeight="1">
      <c r="A103" s="10" t="s">
        <v>275</v>
      </c>
      <c r="B103" s="9" t="s">
        <v>17</v>
      </c>
      <c r="C103" s="18" t="s">
        <v>15</v>
      </c>
      <c r="D103" s="35">
        <v>38776</v>
      </c>
      <c r="E103" s="20">
        <v>19.77</v>
      </c>
      <c r="F103" s="35">
        <v>38833</v>
      </c>
      <c r="G103" s="44">
        <v>18.79</v>
      </c>
      <c r="H103" s="21">
        <f t="shared" si="12"/>
        <v>57</v>
      </c>
      <c r="I103" s="22">
        <f t="shared" si="13"/>
        <v>-0.0495700556398584</v>
      </c>
    </row>
    <row r="104" spans="1:9" ht="13.5" customHeight="1">
      <c r="A104" s="10" t="s">
        <v>276</v>
      </c>
      <c r="B104" s="9" t="s">
        <v>37</v>
      </c>
      <c r="C104" s="18" t="s">
        <v>15</v>
      </c>
      <c r="D104" s="35">
        <v>38804</v>
      </c>
      <c r="E104" s="20">
        <v>104.05</v>
      </c>
      <c r="F104" s="35">
        <v>38833</v>
      </c>
      <c r="G104" s="44">
        <v>113.3</v>
      </c>
      <c r="H104" s="21">
        <f t="shared" si="12"/>
        <v>29</v>
      </c>
      <c r="I104" s="22">
        <f t="shared" si="13"/>
        <v>0.08889956751561749</v>
      </c>
    </row>
    <row r="105" spans="1:9" ht="13.5" customHeight="1">
      <c r="A105" s="10" t="s">
        <v>256</v>
      </c>
      <c r="B105" s="9" t="s">
        <v>257</v>
      </c>
      <c r="C105" s="10" t="s">
        <v>258</v>
      </c>
      <c r="D105" s="35">
        <v>38769</v>
      </c>
      <c r="E105" s="20">
        <v>58.22</v>
      </c>
      <c r="F105" s="35">
        <v>38804</v>
      </c>
      <c r="G105" s="44">
        <v>59.35</v>
      </c>
      <c r="H105" s="21">
        <f t="shared" si="12"/>
        <v>35</v>
      </c>
      <c r="I105" s="22">
        <f t="shared" si="13"/>
        <v>0.019409137753349407</v>
      </c>
    </row>
    <row r="106" spans="1:9" ht="13.5" customHeight="1">
      <c r="A106" s="10" t="s">
        <v>259</v>
      </c>
      <c r="B106" s="9" t="s">
        <v>260</v>
      </c>
      <c r="C106" s="10" t="s">
        <v>258</v>
      </c>
      <c r="D106" s="35">
        <v>38769</v>
      </c>
      <c r="E106" s="20">
        <v>60</v>
      </c>
      <c r="F106" s="35">
        <v>38804</v>
      </c>
      <c r="G106" s="44">
        <v>65.01</v>
      </c>
      <c r="H106" s="21">
        <f t="shared" si="12"/>
        <v>35</v>
      </c>
      <c r="I106" s="22">
        <f t="shared" si="13"/>
        <v>0.08350000000000009</v>
      </c>
    </row>
    <row r="107" spans="1:9" ht="13.5" customHeight="1">
      <c r="A107" s="10" t="s">
        <v>261</v>
      </c>
      <c r="B107" s="9" t="s">
        <v>262</v>
      </c>
      <c r="C107" s="18" t="s">
        <v>263</v>
      </c>
      <c r="D107" s="35">
        <v>38293</v>
      </c>
      <c r="E107" s="19">
        <v>30.44</v>
      </c>
      <c r="F107" s="35">
        <v>38804</v>
      </c>
      <c r="G107" s="44">
        <v>40.99</v>
      </c>
      <c r="H107" s="21">
        <f t="shared" si="12"/>
        <v>511</v>
      </c>
      <c r="I107" s="22">
        <f t="shared" si="13"/>
        <v>0.34658344283837056</v>
      </c>
    </row>
    <row r="108" spans="1:9" ht="13.5" customHeight="1">
      <c r="A108" s="10" t="s">
        <v>264</v>
      </c>
      <c r="B108" s="8" t="s">
        <v>237</v>
      </c>
      <c r="C108" s="18" t="s">
        <v>15</v>
      </c>
      <c r="D108" s="35">
        <v>38748</v>
      </c>
      <c r="E108" s="20">
        <v>72.3</v>
      </c>
      <c r="F108" s="35">
        <v>38804</v>
      </c>
      <c r="G108" s="44">
        <v>69.63</v>
      </c>
      <c r="H108" s="21">
        <f aca="true" t="shared" si="14" ref="H108:H114">F108-D108</f>
        <v>56</v>
      </c>
      <c r="I108" s="22">
        <f aca="true" t="shared" si="15" ref="I108:I114">(G108-E108)/E108</f>
        <v>-0.03692946058091289</v>
      </c>
    </row>
    <row r="109" spans="1:9" ht="13.5" customHeight="1">
      <c r="A109" s="10" t="s">
        <v>265</v>
      </c>
      <c r="B109" s="9" t="s">
        <v>32</v>
      </c>
      <c r="C109" s="18" t="s">
        <v>15</v>
      </c>
      <c r="D109" s="35">
        <v>38776</v>
      </c>
      <c r="E109" s="20">
        <v>57.1</v>
      </c>
      <c r="F109" s="35">
        <v>38804</v>
      </c>
      <c r="G109" s="44">
        <v>55.98</v>
      </c>
      <c r="H109" s="21">
        <f t="shared" si="14"/>
        <v>28</v>
      </c>
      <c r="I109" s="22">
        <f t="shared" si="15"/>
        <v>-0.019614711033275035</v>
      </c>
    </row>
    <row r="110" spans="1:9" ht="13.5" customHeight="1">
      <c r="A110" s="10" t="s">
        <v>266</v>
      </c>
      <c r="B110" s="9" t="s">
        <v>267</v>
      </c>
      <c r="C110" s="18" t="s">
        <v>15</v>
      </c>
      <c r="D110" s="35">
        <v>38776</v>
      </c>
      <c r="E110" s="20">
        <v>7.16</v>
      </c>
      <c r="F110" s="35">
        <v>38804</v>
      </c>
      <c r="G110" s="44">
        <v>7.95</v>
      </c>
      <c r="H110" s="21">
        <f t="shared" si="14"/>
        <v>28</v>
      </c>
      <c r="I110" s="22">
        <f t="shared" si="15"/>
        <v>0.11033519553072627</v>
      </c>
    </row>
    <row r="111" spans="1:9" ht="13.5" customHeight="1">
      <c r="A111" s="10" t="s">
        <v>268</v>
      </c>
      <c r="B111" s="9" t="s">
        <v>200</v>
      </c>
      <c r="C111" s="18" t="s">
        <v>15</v>
      </c>
      <c r="D111" s="35">
        <v>38776</v>
      </c>
      <c r="E111" s="20">
        <v>37.6</v>
      </c>
      <c r="F111" s="35">
        <v>38804</v>
      </c>
      <c r="G111" s="44">
        <v>38.72</v>
      </c>
      <c r="H111" s="21">
        <f t="shared" si="14"/>
        <v>28</v>
      </c>
      <c r="I111" s="22">
        <f t="shared" si="15"/>
        <v>0.029787234042553123</v>
      </c>
    </row>
    <row r="112" spans="1:9" ht="13.5" customHeight="1">
      <c r="A112" s="10" t="s">
        <v>269</v>
      </c>
      <c r="B112" s="9" t="s">
        <v>270</v>
      </c>
      <c r="C112" s="10" t="s">
        <v>258</v>
      </c>
      <c r="D112" s="35">
        <v>38769</v>
      </c>
      <c r="E112" s="20">
        <v>82.58</v>
      </c>
      <c r="F112" s="35">
        <v>38804</v>
      </c>
      <c r="G112" s="44">
        <v>85.91</v>
      </c>
      <c r="H112" s="21">
        <f t="shared" si="14"/>
        <v>35</v>
      </c>
      <c r="I112" s="22">
        <f t="shared" si="15"/>
        <v>0.040324533785420176</v>
      </c>
    </row>
    <row r="113" spans="1:9" ht="12.75">
      <c r="A113" s="10" t="s">
        <v>202</v>
      </c>
      <c r="B113" s="8" t="s">
        <v>203</v>
      </c>
      <c r="C113" s="16" t="s">
        <v>220</v>
      </c>
      <c r="D113" s="35">
        <v>38537</v>
      </c>
      <c r="E113" s="20">
        <v>17.49</v>
      </c>
      <c r="F113" s="35">
        <v>38804</v>
      </c>
      <c r="G113" s="44">
        <v>17.95</v>
      </c>
      <c r="H113" s="21">
        <f t="shared" si="14"/>
        <v>267</v>
      </c>
      <c r="I113" s="22">
        <f t="shared" si="15"/>
        <v>0.02630074328187541</v>
      </c>
    </row>
    <row r="114" spans="1:9" ht="13.5" customHeight="1">
      <c r="A114" s="10" t="s">
        <v>253</v>
      </c>
      <c r="B114" s="9" t="s">
        <v>254</v>
      </c>
      <c r="C114" s="18" t="s">
        <v>255</v>
      </c>
      <c r="D114" s="35">
        <v>38231</v>
      </c>
      <c r="E114" s="19">
        <v>15.27</v>
      </c>
      <c r="F114" s="35">
        <v>38783</v>
      </c>
      <c r="G114" s="44">
        <v>29.6</v>
      </c>
      <c r="H114" s="21">
        <f t="shared" si="14"/>
        <v>552</v>
      </c>
      <c r="I114" s="22">
        <f t="shared" si="15"/>
        <v>0.9384413883431567</v>
      </c>
    </row>
    <row r="115" spans="1:9" ht="13.5" customHeight="1">
      <c r="A115" s="10" t="s">
        <v>183</v>
      </c>
      <c r="B115" s="8" t="s">
        <v>90</v>
      </c>
      <c r="C115" s="18" t="s">
        <v>15</v>
      </c>
      <c r="D115" s="35">
        <v>38699</v>
      </c>
      <c r="E115" s="20">
        <v>70.55</v>
      </c>
      <c r="F115" s="35">
        <v>38776</v>
      </c>
      <c r="G115" s="44">
        <v>88.4</v>
      </c>
      <c r="H115" s="21">
        <f aca="true" t="shared" si="16" ref="H115:H152">F115-D115</f>
        <v>77</v>
      </c>
      <c r="I115" s="22">
        <f aca="true" t="shared" si="17" ref="I115:I152">(G115-E115)/E115</f>
        <v>0.25301204819277123</v>
      </c>
    </row>
    <row r="116" spans="1:9" ht="13.5" customHeight="1">
      <c r="A116" s="10" t="s">
        <v>232</v>
      </c>
      <c r="B116" s="8" t="s">
        <v>233</v>
      </c>
      <c r="C116" s="18" t="s">
        <v>15</v>
      </c>
      <c r="D116" s="35">
        <v>38720</v>
      </c>
      <c r="E116" s="20">
        <v>59.95</v>
      </c>
      <c r="F116" s="35">
        <v>38776</v>
      </c>
      <c r="G116" s="44">
        <v>63.61</v>
      </c>
      <c r="H116" s="21">
        <f t="shared" si="16"/>
        <v>56</v>
      </c>
      <c r="I116" s="22">
        <f t="shared" si="17"/>
        <v>0.06105087572977475</v>
      </c>
    </row>
    <row r="117" spans="1:9" ht="12.75">
      <c r="A117" s="10" t="s">
        <v>250</v>
      </c>
      <c r="B117" s="8" t="s">
        <v>189</v>
      </c>
      <c r="C117" s="18" t="s">
        <v>15</v>
      </c>
      <c r="D117" s="35">
        <v>38748</v>
      </c>
      <c r="E117" s="20">
        <v>24.1</v>
      </c>
      <c r="F117" s="35">
        <v>38776</v>
      </c>
      <c r="G117" s="44">
        <v>24.84</v>
      </c>
      <c r="H117" s="21">
        <f t="shared" si="16"/>
        <v>28</v>
      </c>
      <c r="I117" s="22">
        <f t="shared" si="17"/>
        <v>0.030705394190871302</v>
      </c>
    </row>
    <row r="118" spans="1:9" ht="12.75">
      <c r="A118" s="10" t="s">
        <v>251</v>
      </c>
      <c r="B118" s="8" t="s">
        <v>37</v>
      </c>
      <c r="C118" s="18" t="s">
        <v>15</v>
      </c>
      <c r="D118" s="35">
        <v>38748</v>
      </c>
      <c r="E118" s="20">
        <v>98.64</v>
      </c>
      <c r="F118" s="35">
        <v>38776</v>
      </c>
      <c r="G118" s="44">
        <v>98.7</v>
      </c>
      <c r="H118" s="21">
        <f t="shared" si="16"/>
        <v>28</v>
      </c>
      <c r="I118" s="22">
        <f t="shared" si="17"/>
        <v>0.0006082725060827481</v>
      </c>
    </row>
    <row r="119" spans="1:9" ht="12.75">
      <c r="A119" s="10" t="s">
        <v>252</v>
      </c>
      <c r="B119" s="8" t="s">
        <v>21</v>
      </c>
      <c r="C119" s="18" t="s">
        <v>15</v>
      </c>
      <c r="D119" s="35">
        <v>38699</v>
      </c>
      <c r="E119" s="20">
        <v>59.9</v>
      </c>
      <c r="F119" s="35">
        <v>38776</v>
      </c>
      <c r="G119" s="44">
        <v>56.69</v>
      </c>
      <c r="H119" s="21">
        <f t="shared" si="16"/>
        <v>77</v>
      </c>
      <c r="I119" s="22">
        <f t="shared" si="17"/>
        <v>-0.05358931552587648</v>
      </c>
    </row>
    <row r="120" spans="1:9" ht="12.75">
      <c r="A120" s="10" t="s">
        <v>38</v>
      </c>
      <c r="B120" s="8" t="s">
        <v>39</v>
      </c>
      <c r="C120" s="18" t="s">
        <v>15</v>
      </c>
      <c r="D120" s="35">
        <v>38720</v>
      </c>
      <c r="E120" s="20">
        <v>58.84</v>
      </c>
      <c r="F120" s="35">
        <v>38748</v>
      </c>
      <c r="G120" s="44">
        <v>65.5</v>
      </c>
      <c r="H120" s="21">
        <f t="shared" si="16"/>
        <v>28</v>
      </c>
      <c r="I120" s="22">
        <f t="shared" si="17"/>
        <v>0.11318830727396323</v>
      </c>
    </row>
    <row r="121" spans="1:9" ht="12.75">
      <c r="A121" s="10" t="s">
        <v>247</v>
      </c>
      <c r="B121" s="8" t="s">
        <v>148</v>
      </c>
      <c r="C121" s="18" t="s">
        <v>15</v>
      </c>
      <c r="D121" s="35">
        <v>38720</v>
      </c>
      <c r="E121" s="20">
        <v>128.51</v>
      </c>
      <c r="F121" s="35">
        <v>38748</v>
      </c>
      <c r="G121" s="44">
        <v>138.07</v>
      </c>
      <c r="H121" s="21">
        <f t="shared" si="16"/>
        <v>28</v>
      </c>
      <c r="I121" s="22">
        <f t="shared" si="17"/>
        <v>0.07439109796902967</v>
      </c>
    </row>
    <row r="122" spans="1:9" ht="12.75">
      <c r="A122" s="10" t="s">
        <v>248</v>
      </c>
      <c r="B122" s="9" t="s">
        <v>249</v>
      </c>
      <c r="C122" s="18" t="s">
        <v>15</v>
      </c>
      <c r="D122" s="35">
        <v>38587</v>
      </c>
      <c r="E122" s="20">
        <v>36.5</v>
      </c>
      <c r="F122" s="35">
        <v>38748</v>
      </c>
      <c r="G122" s="44">
        <v>48.28</v>
      </c>
      <c r="H122" s="21">
        <f t="shared" si="16"/>
        <v>161</v>
      </c>
      <c r="I122" s="22">
        <f t="shared" si="17"/>
        <v>0.3227397260273973</v>
      </c>
    </row>
    <row r="123" spans="1:9" ht="12.75">
      <c r="A123" s="10" t="s">
        <v>24</v>
      </c>
      <c r="B123" s="8" t="s">
        <v>25</v>
      </c>
      <c r="C123" s="18" t="s">
        <v>15</v>
      </c>
      <c r="D123" s="35">
        <v>38720</v>
      </c>
      <c r="E123" s="20">
        <v>39.5</v>
      </c>
      <c r="F123" s="35">
        <v>38748</v>
      </c>
      <c r="G123" s="44">
        <v>39.79</v>
      </c>
      <c r="H123" s="21">
        <f t="shared" si="16"/>
        <v>28</v>
      </c>
      <c r="I123" s="22">
        <f t="shared" si="17"/>
        <v>0.007341772151898712</v>
      </c>
    </row>
    <row r="124" spans="1:9" ht="12.75">
      <c r="A124" s="10" t="s">
        <v>239</v>
      </c>
      <c r="B124" s="8" t="s">
        <v>240</v>
      </c>
      <c r="C124" s="18" t="s">
        <v>154</v>
      </c>
      <c r="D124" s="35">
        <v>38478</v>
      </c>
      <c r="E124" s="20">
        <v>21.62</v>
      </c>
      <c r="F124" s="35">
        <v>38741</v>
      </c>
      <c r="G124" s="44">
        <v>32.95</v>
      </c>
      <c r="H124" s="21">
        <f t="shared" si="16"/>
        <v>263</v>
      </c>
      <c r="I124" s="22">
        <f t="shared" si="17"/>
        <v>0.5240518038852915</v>
      </c>
    </row>
    <row r="125" spans="1:9" ht="12.75">
      <c r="A125" s="10" t="s">
        <v>241</v>
      </c>
      <c r="B125" s="9" t="s">
        <v>242</v>
      </c>
      <c r="C125" s="18" t="s">
        <v>154</v>
      </c>
      <c r="D125" s="35">
        <v>38435</v>
      </c>
      <c r="E125" s="19">
        <v>5.25</v>
      </c>
      <c r="F125" s="35">
        <v>38741</v>
      </c>
      <c r="G125" s="44">
        <v>6.63</v>
      </c>
      <c r="H125" s="21">
        <f t="shared" si="16"/>
        <v>306</v>
      </c>
      <c r="I125" s="22">
        <f t="shared" si="17"/>
        <v>0.26285714285714284</v>
      </c>
    </row>
    <row r="126" spans="1:9" ht="12.75">
      <c r="A126" s="17" t="s">
        <v>243</v>
      </c>
      <c r="B126" s="8" t="s">
        <v>244</v>
      </c>
      <c r="C126" s="18" t="s">
        <v>167</v>
      </c>
      <c r="D126" s="35">
        <v>38537</v>
      </c>
      <c r="E126" s="20">
        <v>11.9</v>
      </c>
      <c r="F126" s="35">
        <v>38741</v>
      </c>
      <c r="G126" s="44">
        <v>14.84</v>
      </c>
      <c r="H126" s="21">
        <f t="shared" si="16"/>
        <v>204</v>
      </c>
      <c r="I126" s="22">
        <f t="shared" si="17"/>
        <v>0.24705882352941172</v>
      </c>
    </row>
    <row r="127" spans="1:9" ht="12.75">
      <c r="A127" s="10" t="s">
        <v>245</v>
      </c>
      <c r="B127" s="8" t="s">
        <v>246</v>
      </c>
      <c r="C127" s="18" t="s">
        <v>154</v>
      </c>
      <c r="D127" s="35">
        <v>38506</v>
      </c>
      <c r="E127" s="20">
        <v>25.4</v>
      </c>
      <c r="F127" s="35">
        <v>38741</v>
      </c>
      <c r="G127" s="44">
        <v>35.8</v>
      </c>
      <c r="H127" s="21">
        <f t="shared" si="16"/>
        <v>235</v>
      </c>
      <c r="I127" s="22">
        <f t="shared" si="17"/>
        <v>0.4094488188976378</v>
      </c>
    </row>
    <row r="128" spans="1:9" ht="12.75">
      <c r="A128" s="10" t="s">
        <v>123</v>
      </c>
      <c r="B128" s="9" t="s">
        <v>124</v>
      </c>
      <c r="C128" s="18" t="s">
        <v>105</v>
      </c>
      <c r="D128" s="35">
        <v>38397</v>
      </c>
      <c r="E128" s="19">
        <v>26.23</v>
      </c>
      <c r="F128" s="35">
        <v>38727</v>
      </c>
      <c r="G128" s="44">
        <v>27.585</v>
      </c>
      <c r="H128" s="21">
        <f t="shared" si="16"/>
        <v>330</v>
      </c>
      <c r="I128" s="22">
        <f t="shared" si="17"/>
        <v>0.051658406404879925</v>
      </c>
    </row>
    <row r="129" spans="1:9" ht="12.75">
      <c r="A129" s="10" t="s">
        <v>235</v>
      </c>
      <c r="B129" s="8" t="s">
        <v>187</v>
      </c>
      <c r="C129" s="18" t="s">
        <v>15</v>
      </c>
      <c r="D129" s="35">
        <v>38699</v>
      </c>
      <c r="E129" s="20">
        <v>36.02</v>
      </c>
      <c r="F129" s="35">
        <v>38720</v>
      </c>
      <c r="G129" s="44">
        <v>36.46</v>
      </c>
      <c r="H129" s="21">
        <f t="shared" si="16"/>
        <v>21</v>
      </c>
      <c r="I129" s="22">
        <f t="shared" si="17"/>
        <v>0.012215435868961623</v>
      </c>
    </row>
    <row r="130" spans="1:9" ht="12.75">
      <c r="A130" s="10" t="s">
        <v>236</v>
      </c>
      <c r="B130" s="8" t="s">
        <v>237</v>
      </c>
      <c r="C130" s="18" t="s">
        <v>15</v>
      </c>
      <c r="D130" s="35">
        <v>38664</v>
      </c>
      <c r="E130" s="20">
        <v>65.76</v>
      </c>
      <c r="F130" s="35">
        <v>38720</v>
      </c>
      <c r="G130" s="44">
        <v>65.5</v>
      </c>
      <c r="H130" s="21">
        <f t="shared" si="16"/>
        <v>56</v>
      </c>
      <c r="I130" s="22">
        <f t="shared" si="17"/>
        <v>-0.0039537712895377905</v>
      </c>
    </row>
    <row r="131" spans="1:9" ht="12.75">
      <c r="A131" s="10" t="s">
        <v>238</v>
      </c>
      <c r="B131" s="8" t="s">
        <v>32</v>
      </c>
      <c r="C131" s="18" t="s">
        <v>15</v>
      </c>
      <c r="D131" s="35">
        <v>38699</v>
      </c>
      <c r="E131" s="20">
        <v>141.8</v>
      </c>
      <c r="F131" s="35">
        <v>38720</v>
      </c>
      <c r="G131" s="44">
        <v>142.85</v>
      </c>
      <c r="H131" s="21">
        <f t="shared" si="16"/>
        <v>21</v>
      </c>
      <c r="I131" s="22">
        <f t="shared" si="17"/>
        <v>0.0074047954866007255</v>
      </c>
    </row>
    <row r="132" spans="1:9" ht="12.75">
      <c r="A132" s="10" t="s">
        <v>135</v>
      </c>
      <c r="B132" s="9" t="s">
        <v>136</v>
      </c>
      <c r="C132" s="18" t="s">
        <v>15</v>
      </c>
      <c r="D132" s="35">
        <v>38587</v>
      </c>
      <c r="E132" s="20">
        <v>30.09</v>
      </c>
      <c r="F132" s="35">
        <v>38720</v>
      </c>
      <c r="G132" s="44">
        <v>30.05</v>
      </c>
      <c r="H132" s="21">
        <f t="shared" si="16"/>
        <v>133</v>
      </c>
      <c r="I132" s="22">
        <f t="shared" si="17"/>
        <v>-0.001329345297440982</v>
      </c>
    </row>
    <row r="133" spans="1:9" ht="12.75">
      <c r="A133" s="10" t="s">
        <v>230</v>
      </c>
      <c r="B133" s="8" t="s">
        <v>231</v>
      </c>
      <c r="C133" s="18" t="s">
        <v>15</v>
      </c>
      <c r="D133" s="35">
        <v>38664</v>
      </c>
      <c r="E133" s="20">
        <v>62.7</v>
      </c>
      <c r="F133" s="35">
        <v>38699</v>
      </c>
      <c r="G133" s="44">
        <v>69.19</v>
      </c>
      <c r="H133" s="21">
        <f t="shared" si="16"/>
        <v>35</v>
      </c>
      <c r="I133" s="22">
        <f t="shared" si="17"/>
        <v>0.10350877192982448</v>
      </c>
    </row>
    <row r="134" spans="1:9" ht="12.75">
      <c r="A134" s="10" t="s">
        <v>232</v>
      </c>
      <c r="B134" s="8" t="s">
        <v>233</v>
      </c>
      <c r="C134" s="18" t="s">
        <v>15</v>
      </c>
      <c r="D134" s="35">
        <v>38664</v>
      </c>
      <c r="E134" s="20">
        <v>60.52</v>
      </c>
      <c r="F134" s="35">
        <v>38699</v>
      </c>
      <c r="G134" s="44">
        <v>60.55</v>
      </c>
      <c r="H134" s="21">
        <f t="shared" si="16"/>
        <v>35</v>
      </c>
      <c r="I134" s="22">
        <f t="shared" si="17"/>
        <v>0.0004957038995372444</v>
      </c>
    </row>
    <row r="135" spans="1:9" ht="12.75">
      <c r="A135" s="10" t="s">
        <v>201</v>
      </c>
      <c r="B135" s="8" t="s">
        <v>68</v>
      </c>
      <c r="C135" s="18" t="s">
        <v>15</v>
      </c>
      <c r="D135" s="35">
        <v>38664</v>
      </c>
      <c r="E135" s="20">
        <v>21.91</v>
      </c>
      <c r="F135" s="35">
        <v>38699</v>
      </c>
      <c r="G135" s="44">
        <v>25.41</v>
      </c>
      <c r="H135" s="21">
        <f t="shared" si="16"/>
        <v>35</v>
      </c>
      <c r="I135" s="22">
        <f t="shared" si="17"/>
        <v>0.1597444089456869</v>
      </c>
    </row>
    <row r="136" spans="1:9" ht="12.75">
      <c r="A136" s="10" t="s">
        <v>234</v>
      </c>
      <c r="B136" s="8" t="s">
        <v>95</v>
      </c>
      <c r="C136" s="18" t="s">
        <v>15</v>
      </c>
      <c r="D136" s="35">
        <v>38664</v>
      </c>
      <c r="E136" s="20">
        <v>20.6</v>
      </c>
      <c r="F136" s="35">
        <v>38699</v>
      </c>
      <c r="G136" s="44">
        <v>20.94</v>
      </c>
      <c r="H136" s="21">
        <f t="shared" si="16"/>
        <v>35</v>
      </c>
      <c r="I136" s="22">
        <f t="shared" si="17"/>
        <v>0.01650485436893203</v>
      </c>
    </row>
    <row r="137" spans="1:9" ht="12.75">
      <c r="A137" s="10" t="s">
        <v>98</v>
      </c>
      <c r="B137" s="8" t="s">
        <v>99</v>
      </c>
      <c r="C137" s="18" t="s">
        <v>15</v>
      </c>
      <c r="D137" s="35">
        <v>38608</v>
      </c>
      <c r="E137" s="20">
        <v>15.69</v>
      </c>
      <c r="F137" s="35">
        <v>38699</v>
      </c>
      <c r="G137" s="44">
        <v>13.95</v>
      </c>
      <c r="H137" s="21">
        <f t="shared" si="16"/>
        <v>91</v>
      </c>
      <c r="I137" s="22">
        <f t="shared" si="17"/>
        <v>-0.11089866156787764</v>
      </c>
    </row>
    <row r="138" spans="1:9" ht="12.75">
      <c r="A138" s="10" t="s">
        <v>218</v>
      </c>
      <c r="B138" s="9" t="s">
        <v>219</v>
      </c>
      <c r="C138" s="16" t="s">
        <v>220</v>
      </c>
      <c r="D138" s="35">
        <v>38415</v>
      </c>
      <c r="E138" s="19">
        <v>19.12</v>
      </c>
      <c r="F138" s="35">
        <v>38686</v>
      </c>
      <c r="G138" s="44">
        <v>28.13</v>
      </c>
      <c r="H138" s="21">
        <f t="shared" si="16"/>
        <v>271</v>
      </c>
      <c r="I138" s="22">
        <f t="shared" si="17"/>
        <v>0.4712343096234308</v>
      </c>
    </row>
    <row r="139" spans="1:9" ht="12.75">
      <c r="A139" s="10" t="s">
        <v>221</v>
      </c>
      <c r="B139" s="9" t="s">
        <v>222</v>
      </c>
      <c r="C139" s="18" t="s">
        <v>223</v>
      </c>
      <c r="D139" s="35">
        <v>38278</v>
      </c>
      <c r="E139" s="19">
        <v>43.7</v>
      </c>
      <c r="F139" s="35">
        <v>38686</v>
      </c>
      <c r="G139" s="44">
        <v>64.7</v>
      </c>
      <c r="H139" s="21">
        <f t="shared" si="16"/>
        <v>408</v>
      </c>
      <c r="I139" s="22">
        <f t="shared" si="17"/>
        <v>0.48054919908466814</v>
      </c>
    </row>
    <row r="140" spans="1:9" ht="12.75">
      <c r="A140" s="10" t="s">
        <v>224</v>
      </c>
      <c r="B140" s="9" t="s">
        <v>225</v>
      </c>
      <c r="C140" s="18" t="s">
        <v>154</v>
      </c>
      <c r="D140" s="35">
        <v>38429</v>
      </c>
      <c r="E140" s="19">
        <v>5.86</v>
      </c>
      <c r="F140" s="35">
        <v>38686</v>
      </c>
      <c r="G140" s="44">
        <v>8.59</v>
      </c>
      <c r="H140" s="21">
        <f t="shared" si="16"/>
        <v>257</v>
      </c>
      <c r="I140" s="22">
        <f t="shared" si="17"/>
        <v>0.4658703071672354</v>
      </c>
    </row>
    <row r="141" spans="1:9" ht="12.75">
      <c r="A141" s="10" t="s">
        <v>226</v>
      </c>
      <c r="B141" s="9" t="s">
        <v>227</v>
      </c>
      <c r="C141" s="18" t="s">
        <v>154</v>
      </c>
      <c r="D141" s="35">
        <v>38320</v>
      </c>
      <c r="E141" s="19">
        <v>62</v>
      </c>
      <c r="F141" s="35">
        <v>38686</v>
      </c>
      <c r="G141" s="44">
        <v>79.34</v>
      </c>
      <c r="H141" s="21">
        <f t="shared" si="16"/>
        <v>366</v>
      </c>
      <c r="I141" s="22">
        <f t="shared" si="17"/>
        <v>0.27967741935483875</v>
      </c>
    </row>
    <row r="142" spans="1:9" ht="12.75">
      <c r="A142" s="10" t="s">
        <v>228</v>
      </c>
      <c r="B142" s="9" t="s">
        <v>229</v>
      </c>
      <c r="C142" s="18" t="s">
        <v>223</v>
      </c>
      <c r="D142" s="35">
        <v>38278</v>
      </c>
      <c r="E142" s="19">
        <v>67.3</v>
      </c>
      <c r="F142" s="35">
        <v>38686</v>
      </c>
      <c r="G142" s="44">
        <v>69.27</v>
      </c>
      <c r="H142" s="21">
        <f t="shared" si="16"/>
        <v>408</v>
      </c>
      <c r="I142" s="22">
        <f t="shared" si="17"/>
        <v>0.029271916790490324</v>
      </c>
    </row>
    <row r="143" spans="1:9" ht="12.75">
      <c r="A143" s="10" t="s">
        <v>208</v>
      </c>
      <c r="B143" s="8" t="s">
        <v>25</v>
      </c>
      <c r="C143" s="18" t="s">
        <v>15</v>
      </c>
      <c r="D143" s="35">
        <v>38636</v>
      </c>
      <c r="E143" s="20">
        <v>36.63</v>
      </c>
      <c r="F143" s="35">
        <v>38663</v>
      </c>
      <c r="G143" s="44">
        <v>38.75</v>
      </c>
      <c r="H143" s="21">
        <f t="shared" si="16"/>
        <v>27</v>
      </c>
      <c r="I143" s="22">
        <f t="shared" si="17"/>
        <v>0.057876057876057804</v>
      </c>
    </row>
    <row r="144" spans="1:9" ht="12.75">
      <c r="A144" s="10" t="s">
        <v>209</v>
      </c>
      <c r="B144" s="9" t="s">
        <v>70</v>
      </c>
      <c r="C144" s="18" t="s">
        <v>15</v>
      </c>
      <c r="D144" s="35">
        <v>38587</v>
      </c>
      <c r="E144" s="20">
        <v>36.4</v>
      </c>
      <c r="F144" s="35">
        <v>38663</v>
      </c>
      <c r="G144" s="44">
        <v>32.75</v>
      </c>
      <c r="H144" s="21">
        <f t="shared" si="16"/>
        <v>76</v>
      </c>
      <c r="I144" s="22">
        <f t="shared" si="17"/>
        <v>-0.10027472527472524</v>
      </c>
    </row>
    <row r="145" spans="1:9" ht="12.75">
      <c r="A145" s="10" t="s">
        <v>210</v>
      </c>
      <c r="B145" s="8" t="s">
        <v>211</v>
      </c>
      <c r="C145" s="18" t="s">
        <v>15</v>
      </c>
      <c r="D145" s="35">
        <v>38636</v>
      </c>
      <c r="E145" s="20">
        <v>45.05</v>
      </c>
      <c r="F145" s="35">
        <v>38663</v>
      </c>
      <c r="G145" s="44">
        <v>46.52</v>
      </c>
      <c r="H145" s="21">
        <f t="shared" si="16"/>
        <v>27</v>
      </c>
      <c r="I145" s="22">
        <f t="shared" si="17"/>
        <v>0.0326304106548281</v>
      </c>
    </row>
    <row r="146" spans="1:9" ht="12.75">
      <c r="A146" s="10" t="s">
        <v>212</v>
      </c>
      <c r="B146" s="8" t="s">
        <v>21</v>
      </c>
      <c r="C146" s="18" t="s">
        <v>15</v>
      </c>
      <c r="D146" s="35">
        <v>38492</v>
      </c>
      <c r="E146" s="20">
        <v>51.72</v>
      </c>
      <c r="F146" s="35">
        <v>38663</v>
      </c>
      <c r="G146" s="44">
        <v>57.16</v>
      </c>
      <c r="H146" s="21">
        <f t="shared" si="16"/>
        <v>171</v>
      </c>
      <c r="I146" s="22">
        <f t="shared" si="17"/>
        <v>0.10518174787316315</v>
      </c>
    </row>
    <row r="147" spans="1:9" ht="12.75">
      <c r="A147" s="10" t="s">
        <v>213</v>
      </c>
      <c r="B147" s="8" t="s">
        <v>214</v>
      </c>
      <c r="C147" s="18" t="s">
        <v>15</v>
      </c>
      <c r="D147" s="35">
        <v>38636</v>
      </c>
      <c r="E147" s="20">
        <v>37.04</v>
      </c>
      <c r="F147" s="35">
        <v>38663</v>
      </c>
      <c r="G147" s="44">
        <v>39.95</v>
      </c>
      <c r="H147" s="21">
        <f t="shared" si="16"/>
        <v>27</v>
      </c>
      <c r="I147" s="22">
        <f t="shared" si="17"/>
        <v>0.07856371490280788</v>
      </c>
    </row>
    <row r="148" spans="1:9" ht="12.75">
      <c r="A148" s="10" t="s">
        <v>215</v>
      </c>
      <c r="B148" s="8" t="s">
        <v>32</v>
      </c>
      <c r="C148" s="18" t="s">
        <v>15</v>
      </c>
      <c r="D148" s="35">
        <v>38636</v>
      </c>
      <c r="E148" s="20">
        <v>139.4</v>
      </c>
      <c r="F148" s="35">
        <v>38663</v>
      </c>
      <c r="G148" s="44">
        <v>130.53</v>
      </c>
      <c r="H148" s="21">
        <f t="shared" si="16"/>
        <v>27</v>
      </c>
      <c r="I148" s="22">
        <f t="shared" si="17"/>
        <v>-0.06362984218077478</v>
      </c>
    </row>
    <row r="149" spans="1:9" ht="12.75">
      <c r="A149" s="10" t="s">
        <v>216</v>
      </c>
      <c r="B149" s="8" t="s">
        <v>217</v>
      </c>
      <c r="C149" s="18" t="s">
        <v>167</v>
      </c>
      <c r="D149" s="35">
        <v>38601</v>
      </c>
      <c r="E149" s="20">
        <v>54.14</v>
      </c>
      <c r="F149" s="35">
        <v>38663</v>
      </c>
      <c r="G149" s="44">
        <v>55</v>
      </c>
      <c r="H149" s="21">
        <f t="shared" si="16"/>
        <v>62</v>
      </c>
      <c r="I149" s="22">
        <f t="shared" si="17"/>
        <v>0.01588474325821942</v>
      </c>
    </row>
    <row r="150" spans="1:9" ht="12.75">
      <c r="A150" s="16" t="s">
        <v>115</v>
      </c>
      <c r="B150" s="8" t="s">
        <v>116</v>
      </c>
      <c r="C150" s="18" t="s">
        <v>15</v>
      </c>
      <c r="D150" s="35">
        <v>38464</v>
      </c>
      <c r="E150" s="20">
        <v>46.36</v>
      </c>
      <c r="F150" s="35">
        <v>38636</v>
      </c>
      <c r="G150" s="44">
        <v>52.47</v>
      </c>
      <c r="H150" s="21">
        <f t="shared" si="16"/>
        <v>172</v>
      </c>
      <c r="I150" s="22">
        <f t="shared" si="17"/>
        <v>0.13179465056082829</v>
      </c>
    </row>
    <row r="151" spans="1:9" ht="12.75">
      <c r="A151" s="10" t="s">
        <v>202</v>
      </c>
      <c r="B151" s="8" t="s">
        <v>203</v>
      </c>
      <c r="C151" s="18" t="s">
        <v>15</v>
      </c>
      <c r="D151" s="35">
        <v>38608</v>
      </c>
      <c r="E151" s="20">
        <v>16.73</v>
      </c>
      <c r="F151" s="35">
        <v>38636</v>
      </c>
      <c r="G151" s="44">
        <v>16.59</v>
      </c>
      <c r="H151" s="21">
        <f t="shared" si="16"/>
        <v>28</v>
      </c>
      <c r="I151" s="22">
        <f t="shared" si="17"/>
        <v>-0.008368200836820118</v>
      </c>
    </row>
    <row r="152" spans="1:9" ht="12.75">
      <c r="A152" s="10" t="s">
        <v>204</v>
      </c>
      <c r="B152" s="8" t="s">
        <v>205</v>
      </c>
      <c r="C152" s="18" t="s">
        <v>15</v>
      </c>
      <c r="D152" s="35">
        <v>38608</v>
      </c>
      <c r="E152" s="20">
        <v>12.8</v>
      </c>
      <c r="F152" s="35">
        <v>38636</v>
      </c>
      <c r="G152" s="44">
        <v>12.21</v>
      </c>
      <c r="H152" s="21">
        <f t="shared" si="16"/>
        <v>28</v>
      </c>
      <c r="I152" s="22">
        <f t="shared" si="17"/>
        <v>-0.04609374999999999</v>
      </c>
    </row>
    <row r="153" spans="1:9" ht="12.75">
      <c r="A153" s="10" t="s">
        <v>206</v>
      </c>
      <c r="B153" s="9" t="s">
        <v>207</v>
      </c>
      <c r="C153" s="18" t="s">
        <v>15</v>
      </c>
      <c r="D153" s="35">
        <v>38587</v>
      </c>
      <c r="E153" s="20">
        <v>132.42</v>
      </c>
      <c r="F153" s="35">
        <v>38636</v>
      </c>
      <c r="G153" s="44">
        <v>119.83</v>
      </c>
      <c r="H153" s="21">
        <f aca="true" t="shared" si="18" ref="H153:H199">F153-D153</f>
        <v>49</v>
      </c>
      <c r="I153" s="22">
        <f aca="true" t="shared" si="19" ref="I153:I200">(G153-E153)/E153</f>
        <v>-0.09507627246639473</v>
      </c>
    </row>
    <row r="154" spans="1:9" ht="12.75">
      <c r="A154" s="10" t="s">
        <v>38</v>
      </c>
      <c r="B154" s="8" t="s">
        <v>39</v>
      </c>
      <c r="C154" s="18" t="s">
        <v>15</v>
      </c>
      <c r="D154" s="35">
        <v>38492</v>
      </c>
      <c r="E154" s="20">
        <v>50.555</v>
      </c>
      <c r="F154" s="35">
        <v>38608</v>
      </c>
      <c r="G154" s="44">
        <v>66.56</v>
      </c>
      <c r="H154" s="21">
        <f t="shared" si="18"/>
        <v>116</v>
      </c>
      <c r="I154" s="22">
        <f t="shared" si="19"/>
        <v>0.31658589654831376</v>
      </c>
    </row>
    <row r="155" spans="1:9" ht="12.75">
      <c r="A155" s="10" t="s">
        <v>198</v>
      </c>
      <c r="B155" s="9" t="s">
        <v>27</v>
      </c>
      <c r="C155" s="18" t="s">
        <v>15</v>
      </c>
      <c r="D155" s="35">
        <v>38587</v>
      </c>
      <c r="E155" s="20">
        <v>74.91</v>
      </c>
      <c r="F155" s="35">
        <v>38608</v>
      </c>
      <c r="G155" s="44">
        <v>78.82</v>
      </c>
      <c r="H155" s="21">
        <f t="shared" si="18"/>
        <v>21</v>
      </c>
      <c r="I155" s="22">
        <f t="shared" si="19"/>
        <v>0.05219596849552793</v>
      </c>
    </row>
    <row r="156" spans="1:9" ht="12.75">
      <c r="A156" s="10" t="s">
        <v>199</v>
      </c>
      <c r="B156" s="8" t="s">
        <v>200</v>
      </c>
      <c r="C156" s="18" t="s">
        <v>15</v>
      </c>
      <c r="D156" s="35">
        <v>38492</v>
      </c>
      <c r="E156" s="20">
        <v>28.27</v>
      </c>
      <c r="F156" s="35">
        <v>38608</v>
      </c>
      <c r="G156" s="44">
        <v>29.45</v>
      </c>
      <c r="H156" s="21">
        <f t="shared" si="18"/>
        <v>116</v>
      </c>
      <c r="I156" s="22">
        <f t="shared" si="19"/>
        <v>0.041740360806508656</v>
      </c>
    </row>
    <row r="157" spans="1:9" ht="12.75">
      <c r="A157" s="10" t="s">
        <v>201</v>
      </c>
      <c r="B157" s="9" t="s">
        <v>68</v>
      </c>
      <c r="C157" s="18" t="s">
        <v>15</v>
      </c>
      <c r="D157" s="35">
        <v>38587</v>
      </c>
      <c r="E157" s="20">
        <v>29.22</v>
      </c>
      <c r="F157" s="35">
        <v>38608</v>
      </c>
      <c r="G157" s="44">
        <v>29.5</v>
      </c>
      <c r="H157" s="21">
        <f t="shared" si="18"/>
        <v>21</v>
      </c>
      <c r="I157" s="22">
        <f t="shared" si="19"/>
        <v>0.009582477754962394</v>
      </c>
    </row>
    <row r="158" spans="1:9" ht="12.75">
      <c r="A158" s="10" t="s">
        <v>191</v>
      </c>
      <c r="B158" s="8" t="s">
        <v>192</v>
      </c>
      <c r="C158" s="18" t="s">
        <v>193</v>
      </c>
      <c r="D158" s="35">
        <v>38537</v>
      </c>
      <c r="E158" s="20">
        <v>6.23</v>
      </c>
      <c r="F158" s="35">
        <v>38601</v>
      </c>
      <c r="G158" s="44">
        <v>3.63</v>
      </c>
      <c r="H158" s="21">
        <f t="shared" si="18"/>
        <v>64</v>
      </c>
      <c r="I158" s="22">
        <f t="shared" si="19"/>
        <v>-0.41733547351524886</v>
      </c>
    </row>
    <row r="159" spans="1:9" ht="12.75">
      <c r="A159" s="10" t="s">
        <v>194</v>
      </c>
      <c r="B159" s="9" t="s">
        <v>195</v>
      </c>
      <c r="C159" s="18" t="s">
        <v>154</v>
      </c>
      <c r="D159" s="35">
        <v>38376</v>
      </c>
      <c r="E159" s="19">
        <v>18.96</v>
      </c>
      <c r="F159" s="35">
        <v>38601</v>
      </c>
      <c r="G159" s="44">
        <v>13.95</v>
      </c>
      <c r="H159" s="21">
        <f t="shared" si="18"/>
        <v>225</v>
      </c>
      <c r="I159" s="22">
        <f t="shared" si="19"/>
        <v>-0.264240506329114</v>
      </c>
    </row>
    <row r="160" spans="1:9" ht="12.75">
      <c r="A160" s="10" t="s">
        <v>196</v>
      </c>
      <c r="B160" s="9" t="s">
        <v>197</v>
      </c>
      <c r="C160" s="18" t="s">
        <v>154</v>
      </c>
      <c r="D160" s="35">
        <v>38384</v>
      </c>
      <c r="E160" s="19">
        <v>13.23</v>
      </c>
      <c r="F160" s="35">
        <v>38601</v>
      </c>
      <c r="G160" s="44">
        <v>15.24</v>
      </c>
      <c r="H160" s="21">
        <f t="shared" si="18"/>
        <v>217</v>
      </c>
      <c r="I160" s="22">
        <f t="shared" si="19"/>
        <v>0.15192743764172334</v>
      </c>
    </row>
    <row r="161" spans="1:9" ht="12.75">
      <c r="A161" s="10" t="s">
        <v>181</v>
      </c>
      <c r="B161" s="8" t="s">
        <v>182</v>
      </c>
      <c r="C161" s="18" t="s">
        <v>15</v>
      </c>
      <c r="D161" s="35">
        <v>38520</v>
      </c>
      <c r="E161" s="20">
        <v>50.21</v>
      </c>
      <c r="F161" s="35">
        <v>38587</v>
      </c>
      <c r="G161" s="44">
        <v>64.1</v>
      </c>
      <c r="H161" s="21">
        <f t="shared" si="18"/>
        <v>67</v>
      </c>
      <c r="I161" s="22">
        <f t="shared" si="19"/>
        <v>0.27663811989643483</v>
      </c>
    </row>
    <row r="162" spans="1:9" ht="12.75">
      <c r="A162" s="10" t="s">
        <v>183</v>
      </c>
      <c r="B162" s="8" t="s">
        <v>90</v>
      </c>
      <c r="C162" s="18" t="s">
        <v>15</v>
      </c>
      <c r="D162" s="35">
        <v>38552</v>
      </c>
      <c r="E162" s="20">
        <v>50.6</v>
      </c>
      <c r="F162" s="35">
        <v>38587</v>
      </c>
      <c r="G162" s="44">
        <v>58.53</v>
      </c>
      <c r="H162" s="21">
        <f t="shared" si="18"/>
        <v>35</v>
      </c>
      <c r="I162" s="22">
        <f t="shared" si="19"/>
        <v>0.1567193675889328</v>
      </c>
    </row>
    <row r="163" spans="1:9" ht="12.75">
      <c r="A163" s="10" t="s">
        <v>184</v>
      </c>
      <c r="B163" s="9" t="s">
        <v>185</v>
      </c>
      <c r="C163" s="18" t="s">
        <v>15</v>
      </c>
      <c r="D163" s="35">
        <v>38408</v>
      </c>
      <c r="E163" s="19">
        <v>34.9</v>
      </c>
      <c r="F163" s="35">
        <v>38587</v>
      </c>
      <c r="G163" s="44">
        <v>38.24</v>
      </c>
      <c r="H163" s="21">
        <f t="shared" si="18"/>
        <v>179</v>
      </c>
      <c r="I163" s="22">
        <f t="shared" si="19"/>
        <v>0.09570200573065912</v>
      </c>
    </row>
    <row r="164" spans="1:9" ht="12.75">
      <c r="A164" s="10" t="s">
        <v>186</v>
      </c>
      <c r="B164" s="8" t="s">
        <v>187</v>
      </c>
      <c r="C164" s="18" t="s">
        <v>15</v>
      </c>
      <c r="D164" s="35">
        <v>38492</v>
      </c>
      <c r="E164" s="20">
        <v>32.4</v>
      </c>
      <c r="F164" s="35">
        <v>38587</v>
      </c>
      <c r="G164" s="44">
        <v>35.08</v>
      </c>
      <c r="H164" s="21">
        <f t="shared" si="18"/>
        <v>95</v>
      </c>
      <c r="I164" s="22">
        <f t="shared" si="19"/>
        <v>0.08271604938271604</v>
      </c>
    </row>
    <row r="165" spans="1:9" ht="12.75">
      <c r="A165" s="10" t="s">
        <v>188</v>
      </c>
      <c r="B165" s="8" t="s">
        <v>189</v>
      </c>
      <c r="C165" s="18" t="s">
        <v>15</v>
      </c>
      <c r="D165" s="35">
        <v>38520</v>
      </c>
      <c r="E165" s="20">
        <v>23.3</v>
      </c>
      <c r="F165" s="35">
        <v>38587</v>
      </c>
      <c r="G165" s="44">
        <v>23.78</v>
      </c>
      <c r="H165" s="21">
        <f t="shared" si="18"/>
        <v>67</v>
      </c>
      <c r="I165" s="22">
        <f t="shared" si="19"/>
        <v>0.02060085836909873</v>
      </c>
    </row>
    <row r="166" spans="1:9" ht="12.75">
      <c r="A166" s="10" t="s">
        <v>190</v>
      </c>
      <c r="B166" s="8" t="s">
        <v>49</v>
      </c>
      <c r="C166" s="18" t="s">
        <v>15</v>
      </c>
      <c r="D166" s="35">
        <v>38552</v>
      </c>
      <c r="E166" s="20">
        <v>45.28</v>
      </c>
      <c r="F166" s="35">
        <v>38587</v>
      </c>
      <c r="G166" s="44">
        <v>43.75</v>
      </c>
      <c r="H166" s="21">
        <f t="shared" si="18"/>
        <v>35</v>
      </c>
      <c r="I166" s="22">
        <f t="shared" si="19"/>
        <v>-0.0337897526501767</v>
      </c>
    </row>
    <row r="167" spans="1:9" ht="12.75">
      <c r="A167" s="10" t="s">
        <v>176</v>
      </c>
      <c r="B167" s="9" t="s">
        <v>177</v>
      </c>
      <c r="C167" s="18" t="s">
        <v>178</v>
      </c>
      <c r="D167" s="35">
        <v>38254</v>
      </c>
      <c r="E167" s="19">
        <v>19.57</v>
      </c>
      <c r="F167" s="35">
        <v>38559</v>
      </c>
      <c r="G167" s="44">
        <v>23.57</v>
      </c>
      <c r="H167" s="21">
        <f t="shared" si="18"/>
        <v>305</v>
      </c>
      <c r="I167" s="22">
        <f t="shared" si="19"/>
        <v>0.20439448134900357</v>
      </c>
    </row>
    <row r="168" spans="1:9" ht="12.75">
      <c r="A168" s="10" t="s">
        <v>179</v>
      </c>
      <c r="B168" s="9" t="s">
        <v>180</v>
      </c>
      <c r="C168" s="18" t="s">
        <v>178</v>
      </c>
      <c r="D168" s="35">
        <v>38285</v>
      </c>
      <c r="E168" s="19">
        <v>15.44</v>
      </c>
      <c r="F168" s="35">
        <v>38559</v>
      </c>
      <c r="G168" s="44">
        <v>19.19</v>
      </c>
      <c r="H168" s="21">
        <f t="shared" si="18"/>
        <v>274</v>
      </c>
      <c r="I168" s="22">
        <f t="shared" si="19"/>
        <v>0.2428756476683939</v>
      </c>
    </row>
    <row r="169" spans="1:9" ht="12.75">
      <c r="A169" s="10" t="s">
        <v>173</v>
      </c>
      <c r="B169" s="8" t="s">
        <v>37</v>
      </c>
      <c r="C169" s="18" t="s">
        <v>15</v>
      </c>
      <c r="D169" s="35">
        <v>38520</v>
      </c>
      <c r="E169" s="20">
        <v>70.28</v>
      </c>
      <c r="F169" s="35">
        <v>38552</v>
      </c>
      <c r="G169" s="44">
        <v>76.5</v>
      </c>
      <c r="H169" s="21">
        <f t="shared" si="18"/>
        <v>32</v>
      </c>
      <c r="I169" s="22">
        <f t="shared" si="19"/>
        <v>0.08850313033579964</v>
      </c>
    </row>
    <row r="170" spans="1:9" ht="12.75">
      <c r="A170" s="10" t="s">
        <v>174</v>
      </c>
      <c r="B170" s="8" t="s">
        <v>175</v>
      </c>
      <c r="C170" s="18" t="s">
        <v>15</v>
      </c>
      <c r="D170" s="35">
        <v>38492</v>
      </c>
      <c r="E170" s="20">
        <v>58.3</v>
      </c>
      <c r="F170" s="35">
        <v>38552</v>
      </c>
      <c r="G170" s="44">
        <v>63.71</v>
      </c>
      <c r="H170" s="21">
        <f t="shared" si="18"/>
        <v>60</v>
      </c>
      <c r="I170" s="22">
        <f t="shared" si="19"/>
        <v>0.09279588336192117</v>
      </c>
    </row>
    <row r="171" spans="1:9" ht="12.75">
      <c r="A171" s="10" t="s">
        <v>152</v>
      </c>
      <c r="B171" s="9" t="s">
        <v>153</v>
      </c>
      <c r="C171" s="18" t="s">
        <v>154</v>
      </c>
      <c r="D171" s="35">
        <v>38306</v>
      </c>
      <c r="E171" s="19">
        <v>37.63</v>
      </c>
      <c r="F171" s="35">
        <v>38534</v>
      </c>
      <c r="G171" s="44">
        <v>43.14</v>
      </c>
      <c r="H171" s="21">
        <f t="shared" si="18"/>
        <v>228</v>
      </c>
      <c r="I171" s="22">
        <f t="shared" si="19"/>
        <v>0.14642572415625824</v>
      </c>
    </row>
    <row r="172" spans="1:9" ht="12.75">
      <c r="A172" s="10" t="s">
        <v>155</v>
      </c>
      <c r="B172" s="9" t="s">
        <v>156</v>
      </c>
      <c r="C172" s="18" t="s">
        <v>157</v>
      </c>
      <c r="D172" s="35">
        <v>38327</v>
      </c>
      <c r="E172" s="19">
        <v>19.65</v>
      </c>
      <c r="F172" s="35">
        <v>38534</v>
      </c>
      <c r="G172" s="44">
        <v>22</v>
      </c>
      <c r="H172" s="21">
        <f t="shared" si="18"/>
        <v>207</v>
      </c>
      <c r="I172" s="22">
        <f t="shared" si="19"/>
        <v>0.11959287531806624</v>
      </c>
    </row>
    <row r="173" spans="1:9" ht="12.75">
      <c r="A173" s="10" t="s">
        <v>158</v>
      </c>
      <c r="B173" s="9" t="s">
        <v>159</v>
      </c>
      <c r="C173" s="18" t="s">
        <v>160</v>
      </c>
      <c r="D173" s="35">
        <v>38349</v>
      </c>
      <c r="E173" s="19">
        <v>47.28</v>
      </c>
      <c r="F173" s="35">
        <v>38534</v>
      </c>
      <c r="G173" s="44">
        <v>65.1</v>
      </c>
      <c r="H173" s="21">
        <f t="shared" si="18"/>
        <v>185</v>
      </c>
      <c r="I173" s="22">
        <f t="shared" si="19"/>
        <v>0.3769035532994922</v>
      </c>
    </row>
    <row r="174" spans="1:9" ht="12.75">
      <c r="A174" s="10" t="s">
        <v>161</v>
      </c>
      <c r="B174" s="9" t="s">
        <v>162</v>
      </c>
      <c r="C174" s="18" t="s">
        <v>157</v>
      </c>
      <c r="D174" s="35">
        <v>38397</v>
      </c>
      <c r="E174" s="19">
        <v>15.82</v>
      </c>
      <c r="F174" s="35">
        <v>38534</v>
      </c>
      <c r="G174" s="44">
        <v>17.42</v>
      </c>
      <c r="H174" s="21">
        <f t="shared" si="18"/>
        <v>137</v>
      </c>
      <c r="I174" s="22">
        <f t="shared" si="19"/>
        <v>0.10113780025284459</v>
      </c>
    </row>
    <row r="175" spans="1:9" ht="12.75">
      <c r="A175" s="10" t="s">
        <v>163</v>
      </c>
      <c r="B175" s="9" t="s">
        <v>164</v>
      </c>
      <c r="C175" s="18" t="s">
        <v>160</v>
      </c>
      <c r="D175" s="35">
        <v>38349</v>
      </c>
      <c r="E175" s="19">
        <v>38.4</v>
      </c>
      <c r="F175" s="35">
        <v>38534</v>
      </c>
      <c r="G175" s="44">
        <v>34.53</v>
      </c>
      <c r="H175" s="21">
        <f t="shared" si="18"/>
        <v>185</v>
      </c>
      <c r="I175" s="22">
        <f t="shared" si="19"/>
        <v>-0.10078124999999993</v>
      </c>
    </row>
    <row r="176" spans="1:9" ht="12.75">
      <c r="A176" s="10" t="s">
        <v>165</v>
      </c>
      <c r="B176" s="9" t="s">
        <v>166</v>
      </c>
      <c r="C176" s="18" t="s">
        <v>167</v>
      </c>
      <c r="D176" s="35">
        <v>38313</v>
      </c>
      <c r="E176" s="19">
        <v>36</v>
      </c>
      <c r="F176" s="35">
        <v>38534</v>
      </c>
      <c r="G176" s="44">
        <v>36.88</v>
      </c>
      <c r="H176" s="21">
        <f t="shared" si="18"/>
        <v>221</v>
      </c>
      <c r="I176" s="22">
        <f t="shared" si="19"/>
        <v>0.024444444444444515</v>
      </c>
    </row>
    <row r="177" spans="1:9" ht="12.75">
      <c r="A177" s="10" t="s">
        <v>168</v>
      </c>
      <c r="B177" s="9" t="s">
        <v>169</v>
      </c>
      <c r="C177" s="18" t="s">
        <v>170</v>
      </c>
      <c r="D177" s="35">
        <v>38293</v>
      </c>
      <c r="E177" s="19">
        <v>17.2</v>
      </c>
      <c r="F177" s="35">
        <v>38534</v>
      </c>
      <c r="G177" s="44">
        <v>18.99</v>
      </c>
      <c r="H177" s="21">
        <f t="shared" si="18"/>
        <v>241</v>
      </c>
      <c r="I177" s="22">
        <f t="shared" si="19"/>
        <v>0.10406976744186042</v>
      </c>
    </row>
    <row r="178" spans="1:9" ht="12.75">
      <c r="A178" s="10" t="s">
        <v>171</v>
      </c>
      <c r="B178" s="9" t="s">
        <v>172</v>
      </c>
      <c r="C178" s="18" t="s">
        <v>154</v>
      </c>
      <c r="D178" s="35">
        <v>38384</v>
      </c>
      <c r="E178" s="19">
        <v>6.01</v>
      </c>
      <c r="F178" s="35">
        <v>38534</v>
      </c>
      <c r="G178" s="44">
        <v>5.98</v>
      </c>
      <c r="H178" s="21">
        <f t="shared" si="18"/>
        <v>150</v>
      </c>
      <c r="I178" s="22">
        <f t="shared" si="19"/>
        <v>-0.0049916805324458175</v>
      </c>
    </row>
    <row r="179" spans="1:9" ht="12.75">
      <c r="A179" s="10" t="s">
        <v>145</v>
      </c>
      <c r="B179" s="8" t="s">
        <v>146</v>
      </c>
      <c r="C179" s="18" t="s">
        <v>100</v>
      </c>
      <c r="D179" s="35">
        <v>38443</v>
      </c>
      <c r="E179" s="19">
        <v>7.2</v>
      </c>
      <c r="F179" s="35">
        <v>38520</v>
      </c>
      <c r="G179" s="44">
        <v>7.91</v>
      </c>
      <c r="H179" s="21">
        <f t="shared" si="18"/>
        <v>77</v>
      </c>
      <c r="I179" s="22">
        <f t="shared" si="19"/>
        <v>0.09861111111111111</v>
      </c>
    </row>
    <row r="180" spans="1:9" ht="12.75">
      <c r="A180" s="10" t="s">
        <v>147</v>
      </c>
      <c r="B180" s="8" t="s">
        <v>148</v>
      </c>
      <c r="C180" s="18" t="s">
        <v>15</v>
      </c>
      <c r="D180" s="35">
        <v>38492</v>
      </c>
      <c r="E180" s="20">
        <v>108.82</v>
      </c>
      <c r="F180" s="35">
        <v>38520</v>
      </c>
      <c r="G180" s="44">
        <v>119.8</v>
      </c>
      <c r="H180" s="21">
        <f t="shared" si="18"/>
        <v>28</v>
      </c>
      <c r="I180" s="22">
        <f t="shared" si="19"/>
        <v>0.10090056974820809</v>
      </c>
    </row>
    <row r="181" spans="1:9" ht="12.75">
      <c r="A181" s="10" t="s">
        <v>149</v>
      </c>
      <c r="B181" s="8" t="s">
        <v>88</v>
      </c>
      <c r="C181" s="18" t="s">
        <v>15</v>
      </c>
      <c r="D181" s="35">
        <v>38492</v>
      </c>
      <c r="E181" s="20">
        <v>47.4</v>
      </c>
      <c r="F181" s="35">
        <v>38520</v>
      </c>
      <c r="G181" s="44">
        <v>56.4</v>
      </c>
      <c r="H181" s="21">
        <f t="shared" si="18"/>
        <v>28</v>
      </c>
      <c r="I181" s="22">
        <f t="shared" si="19"/>
        <v>0.189873417721519</v>
      </c>
    </row>
    <row r="182" spans="1:9" ht="12.75">
      <c r="A182" s="10" t="s">
        <v>150</v>
      </c>
      <c r="B182" s="8" t="s">
        <v>151</v>
      </c>
      <c r="C182" s="18" t="s">
        <v>15</v>
      </c>
      <c r="D182" s="35">
        <v>38492</v>
      </c>
      <c r="E182" s="20">
        <v>12.83</v>
      </c>
      <c r="F182" s="35">
        <v>38520</v>
      </c>
      <c r="G182" s="44">
        <v>13.24</v>
      </c>
      <c r="H182" s="21">
        <f t="shared" si="18"/>
        <v>28</v>
      </c>
      <c r="I182" s="22">
        <f t="shared" si="19"/>
        <v>0.03195635229929853</v>
      </c>
    </row>
    <row r="183" spans="1:9" ht="12.75">
      <c r="A183" s="10" t="s">
        <v>142</v>
      </c>
      <c r="B183" s="9" t="s">
        <v>143</v>
      </c>
      <c r="C183" s="16" t="s">
        <v>144</v>
      </c>
      <c r="D183" s="35">
        <v>38251</v>
      </c>
      <c r="E183" s="19">
        <v>19.68</v>
      </c>
      <c r="F183" s="35">
        <v>38506</v>
      </c>
      <c r="G183" s="44">
        <v>24.04</v>
      </c>
      <c r="H183" s="21">
        <f t="shared" si="18"/>
        <v>255</v>
      </c>
      <c r="I183" s="22">
        <f t="shared" si="19"/>
        <v>0.22154471544715446</v>
      </c>
    </row>
    <row r="184" spans="1:9" ht="12.75">
      <c r="A184" s="16" t="s">
        <v>130</v>
      </c>
      <c r="B184" s="8" t="s">
        <v>49</v>
      </c>
      <c r="C184" s="18" t="s">
        <v>15</v>
      </c>
      <c r="D184" s="35">
        <v>38464</v>
      </c>
      <c r="E184" s="20">
        <v>44.37</v>
      </c>
      <c r="F184" s="35">
        <v>38492</v>
      </c>
      <c r="G184" s="44">
        <v>46.57</v>
      </c>
      <c r="H184" s="21">
        <f t="shared" si="18"/>
        <v>28</v>
      </c>
      <c r="I184" s="22">
        <f t="shared" si="19"/>
        <v>0.04958305161144924</v>
      </c>
    </row>
    <row r="185" spans="1:9" ht="12.75">
      <c r="A185" s="16" t="s">
        <v>131</v>
      </c>
      <c r="B185" s="8" t="s">
        <v>110</v>
      </c>
      <c r="C185" s="18" t="s">
        <v>15</v>
      </c>
      <c r="D185" s="35">
        <v>38464</v>
      </c>
      <c r="E185" s="20">
        <v>70.65</v>
      </c>
      <c r="F185" s="35">
        <v>38492</v>
      </c>
      <c r="G185" s="44">
        <v>74.34</v>
      </c>
      <c r="H185" s="21">
        <f t="shared" si="18"/>
        <v>28</v>
      </c>
      <c r="I185" s="22">
        <f t="shared" si="19"/>
        <v>0.052229299363057285</v>
      </c>
    </row>
    <row r="186" spans="1:9" ht="12.75">
      <c r="A186" s="10" t="s">
        <v>132</v>
      </c>
      <c r="B186" s="9" t="s">
        <v>70</v>
      </c>
      <c r="C186" s="18" t="s">
        <v>15</v>
      </c>
      <c r="D186" s="35">
        <v>38408</v>
      </c>
      <c r="E186" s="19">
        <v>35.98</v>
      </c>
      <c r="F186" s="35">
        <v>38492</v>
      </c>
      <c r="G186" s="44">
        <v>34.67</v>
      </c>
      <c r="H186" s="21">
        <f t="shared" si="18"/>
        <v>84</v>
      </c>
      <c r="I186" s="22">
        <f t="shared" si="19"/>
        <v>-0.03640911617565301</v>
      </c>
    </row>
    <row r="187" spans="1:9" ht="12.75">
      <c r="A187" s="10" t="s">
        <v>133</v>
      </c>
      <c r="B187" s="9" t="s">
        <v>134</v>
      </c>
      <c r="C187" s="18" t="s">
        <v>15</v>
      </c>
      <c r="D187" s="35">
        <v>38435</v>
      </c>
      <c r="E187" s="19">
        <v>75.47</v>
      </c>
      <c r="F187" s="35">
        <v>38492</v>
      </c>
      <c r="G187" s="44">
        <v>71.87</v>
      </c>
      <c r="H187" s="21">
        <f t="shared" si="18"/>
        <v>57</v>
      </c>
      <c r="I187" s="22">
        <f t="shared" si="19"/>
        <v>-0.047701073274148596</v>
      </c>
    </row>
    <row r="188" spans="1:9" ht="12.75">
      <c r="A188" s="10" t="s">
        <v>135</v>
      </c>
      <c r="B188" s="9" t="s">
        <v>136</v>
      </c>
      <c r="C188" s="18" t="s">
        <v>15</v>
      </c>
      <c r="D188" s="35">
        <v>38408</v>
      </c>
      <c r="E188" s="19">
        <v>29.85</v>
      </c>
      <c r="F188" s="35">
        <v>38492</v>
      </c>
      <c r="G188" s="44">
        <v>29.75</v>
      </c>
      <c r="H188" s="21">
        <f t="shared" si="18"/>
        <v>84</v>
      </c>
      <c r="I188" s="22">
        <f t="shared" si="19"/>
        <v>-0.0033500837520938497</v>
      </c>
    </row>
    <row r="189" spans="1:9" ht="12.75">
      <c r="A189" s="10" t="s">
        <v>137</v>
      </c>
      <c r="B189" s="9" t="s">
        <v>138</v>
      </c>
      <c r="C189" s="18" t="s">
        <v>15</v>
      </c>
      <c r="D189" s="35">
        <v>38435</v>
      </c>
      <c r="E189" s="19">
        <v>56.87</v>
      </c>
      <c r="F189" s="35">
        <v>38492</v>
      </c>
      <c r="G189" s="44">
        <v>55.23</v>
      </c>
      <c r="H189" s="21">
        <f t="shared" si="18"/>
        <v>57</v>
      </c>
      <c r="I189" s="22">
        <f t="shared" si="19"/>
        <v>-0.028837700017583973</v>
      </c>
    </row>
    <row r="190" spans="1:9" ht="12.75">
      <c r="A190" s="16" t="s">
        <v>139</v>
      </c>
      <c r="B190" s="8" t="s">
        <v>112</v>
      </c>
      <c r="C190" s="18" t="s">
        <v>15</v>
      </c>
      <c r="D190" s="35">
        <v>38464</v>
      </c>
      <c r="E190" s="20">
        <v>54.57</v>
      </c>
      <c r="F190" s="35">
        <v>38492</v>
      </c>
      <c r="G190" s="44">
        <v>51.92</v>
      </c>
      <c r="H190" s="21">
        <f t="shared" si="18"/>
        <v>28</v>
      </c>
      <c r="I190" s="22">
        <f t="shared" si="19"/>
        <v>-0.04856148066703314</v>
      </c>
    </row>
    <row r="191" spans="1:9" ht="12.75">
      <c r="A191" s="16" t="s">
        <v>140</v>
      </c>
      <c r="B191" s="8" t="s">
        <v>141</v>
      </c>
      <c r="C191" s="18" t="s">
        <v>15</v>
      </c>
      <c r="D191" s="35">
        <v>38464</v>
      </c>
      <c r="E191" s="20">
        <v>45.65</v>
      </c>
      <c r="F191" s="35">
        <v>38492</v>
      </c>
      <c r="G191" s="44">
        <v>44.96</v>
      </c>
      <c r="H191" s="21">
        <f t="shared" si="18"/>
        <v>28</v>
      </c>
      <c r="I191" s="22">
        <f t="shared" si="19"/>
        <v>-0.015115005476451211</v>
      </c>
    </row>
    <row r="192" spans="1:9" ht="12.75">
      <c r="A192" s="10" t="s">
        <v>123</v>
      </c>
      <c r="B192" s="9" t="s">
        <v>124</v>
      </c>
      <c r="C192" s="18" t="s">
        <v>15</v>
      </c>
      <c r="D192" s="35">
        <v>38408</v>
      </c>
      <c r="E192" s="24">
        <v>25.54</v>
      </c>
      <c r="F192" s="35">
        <v>38464</v>
      </c>
      <c r="G192" s="44">
        <v>18.45</v>
      </c>
      <c r="H192" s="21">
        <f t="shared" si="18"/>
        <v>56</v>
      </c>
      <c r="I192" s="22">
        <f t="shared" si="19"/>
        <v>-0.2776037588097103</v>
      </c>
    </row>
    <row r="193" spans="1:9" ht="12.75">
      <c r="A193" s="10" t="s">
        <v>125</v>
      </c>
      <c r="B193" s="9" t="s">
        <v>126</v>
      </c>
      <c r="C193" s="18" t="s">
        <v>15</v>
      </c>
      <c r="D193" s="35">
        <v>38327</v>
      </c>
      <c r="E193" s="24">
        <v>72.01</v>
      </c>
      <c r="F193" s="35">
        <v>38464</v>
      </c>
      <c r="G193" s="44">
        <v>72.15</v>
      </c>
      <c r="H193" s="21">
        <f t="shared" si="18"/>
        <v>137</v>
      </c>
      <c r="I193" s="22">
        <f t="shared" si="19"/>
        <v>0.0019441744202194217</v>
      </c>
    </row>
    <row r="194" spans="1:9" ht="12.75">
      <c r="A194" s="10" t="s">
        <v>127</v>
      </c>
      <c r="B194" s="9" t="s">
        <v>128</v>
      </c>
      <c r="C194" s="18" t="s">
        <v>15</v>
      </c>
      <c r="D194" s="35">
        <v>38435</v>
      </c>
      <c r="E194" s="24">
        <v>41.75</v>
      </c>
      <c r="F194" s="35">
        <v>38464</v>
      </c>
      <c r="G194" s="44">
        <v>41.91</v>
      </c>
      <c r="H194" s="21">
        <f t="shared" si="18"/>
        <v>29</v>
      </c>
      <c r="I194" s="22">
        <f t="shared" si="19"/>
        <v>0.003832335329341236</v>
      </c>
    </row>
    <row r="195" spans="1:9" ht="12.75">
      <c r="A195" s="10" t="s">
        <v>129</v>
      </c>
      <c r="B195" s="9" t="s">
        <v>37</v>
      </c>
      <c r="C195" s="18" t="s">
        <v>15</v>
      </c>
      <c r="D195" s="35">
        <v>38435</v>
      </c>
      <c r="E195" s="24">
        <v>61.63</v>
      </c>
      <c r="F195" s="35">
        <v>38464</v>
      </c>
      <c r="G195" s="44">
        <v>61.68</v>
      </c>
      <c r="H195" s="21">
        <f t="shared" si="18"/>
        <v>29</v>
      </c>
      <c r="I195" s="22">
        <f t="shared" si="19"/>
        <v>0.0008112932013629265</v>
      </c>
    </row>
    <row r="196" spans="1:9" ht="12.75">
      <c r="A196" s="10" t="s">
        <v>33</v>
      </c>
      <c r="B196" s="8" t="s">
        <v>31</v>
      </c>
      <c r="C196" s="18" t="s">
        <v>15</v>
      </c>
      <c r="D196" s="35">
        <v>38408</v>
      </c>
      <c r="E196" s="24">
        <v>40.35</v>
      </c>
      <c r="F196" s="35">
        <v>38464</v>
      </c>
      <c r="G196" s="44">
        <v>15.76</v>
      </c>
      <c r="H196" s="21">
        <f t="shared" si="18"/>
        <v>56</v>
      </c>
      <c r="I196" s="22">
        <f t="shared" si="19"/>
        <v>-0.6094175960346965</v>
      </c>
    </row>
    <row r="197" spans="1:9" ht="12.75">
      <c r="A197" s="10" t="s">
        <v>117</v>
      </c>
      <c r="B197" s="9" t="s">
        <v>118</v>
      </c>
      <c r="C197" s="18" t="s">
        <v>47</v>
      </c>
      <c r="D197" s="35">
        <v>38292</v>
      </c>
      <c r="E197" s="24">
        <v>52.95</v>
      </c>
      <c r="F197" s="35">
        <v>38460</v>
      </c>
      <c r="G197" s="44">
        <v>45.75</v>
      </c>
      <c r="H197" s="21">
        <f t="shared" si="18"/>
        <v>168</v>
      </c>
      <c r="I197" s="22">
        <f t="shared" si="19"/>
        <v>-0.13597733711048163</v>
      </c>
    </row>
    <row r="198" spans="1:9" ht="12.75">
      <c r="A198" s="10" t="s">
        <v>119</v>
      </c>
      <c r="B198" s="9" t="s">
        <v>120</v>
      </c>
      <c r="C198" s="18" t="s">
        <v>47</v>
      </c>
      <c r="D198" s="35">
        <v>38376</v>
      </c>
      <c r="E198" s="24">
        <v>16.46</v>
      </c>
      <c r="F198" s="35">
        <v>38460</v>
      </c>
      <c r="G198" s="44">
        <v>11.12</v>
      </c>
      <c r="H198" s="21">
        <f t="shared" si="18"/>
        <v>84</v>
      </c>
      <c r="I198" s="22">
        <f t="shared" si="19"/>
        <v>-0.32442284325637916</v>
      </c>
    </row>
    <row r="199" spans="1:9" ht="12.75">
      <c r="A199" s="10" t="s">
        <v>121</v>
      </c>
      <c r="B199" s="9" t="s">
        <v>122</v>
      </c>
      <c r="C199" s="18" t="s">
        <v>47</v>
      </c>
      <c r="D199" s="35">
        <v>38376</v>
      </c>
      <c r="E199" s="24">
        <v>3.18</v>
      </c>
      <c r="F199" s="35">
        <v>38460</v>
      </c>
      <c r="G199" s="44">
        <v>2.13</v>
      </c>
      <c r="H199" s="21">
        <f t="shared" si="18"/>
        <v>84</v>
      </c>
      <c r="I199" s="22">
        <f t="shared" si="19"/>
        <v>-0.3301886792452831</v>
      </c>
    </row>
    <row r="200" spans="1:9" ht="12.75">
      <c r="A200" s="10" t="s">
        <v>109</v>
      </c>
      <c r="B200" s="9" t="s">
        <v>110</v>
      </c>
      <c r="C200" s="18" t="s">
        <v>15</v>
      </c>
      <c r="D200" s="35">
        <v>38408</v>
      </c>
      <c r="E200" s="24">
        <v>77.35</v>
      </c>
      <c r="F200" s="35">
        <v>38435</v>
      </c>
      <c r="G200" s="44">
        <v>75.05</v>
      </c>
      <c r="H200" s="21">
        <f aca="true" t="shared" si="20" ref="H200:H250">F200-D200</f>
        <v>27</v>
      </c>
      <c r="I200" s="22">
        <f t="shared" si="19"/>
        <v>-0.029734970911441463</v>
      </c>
    </row>
    <row r="201" spans="1:9" ht="12.75">
      <c r="A201" s="10" t="s">
        <v>111</v>
      </c>
      <c r="B201" s="9" t="s">
        <v>112</v>
      </c>
      <c r="C201" s="18" t="s">
        <v>15</v>
      </c>
      <c r="D201" s="35">
        <v>38408</v>
      </c>
      <c r="E201" s="24">
        <v>56.59</v>
      </c>
      <c r="F201" s="35">
        <v>38435</v>
      </c>
      <c r="G201" s="44">
        <v>53.61</v>
      </c>
      <c r="H201" s="21">
        <f t="shared" si="20"/>
        <v>27</v>
      </c>
      <c r="I201" s="22">
        <f aca="true" t="shared" si="21" ref="I201:I250">(G201-E201)/E201</f>
        <v>-0.052659480473581974</v>
      </c>
    </row>
    <row r="202" spans="1:9" ht="12.75">
      <c r="A202" s="10" t="s">
        <v>113</v>
      </c>
      <c r="B202" s="9" t="s">
        <v>114</v>
      </c>
      <c r="C202" s="18" t="s">
        <v>15</v>
      </c>
      <c r="D202" s="35">
        <v>38384</v>
      </c>
      <c r="E202" s="24">
        <v>180.66</v>
      </c>
      <c r="F202" s="35">
        <v>38435</v>
      </c>
      <c r="G202" s="44">
        <v>201</v>
      </c>
      <c r="H202" s="21">
        <f t="shared" si="20"/>
        <v>51</v>
      </c>
      <c r="I202" s="22">
        <f t="shared" si="21"/>
        <v>0.1125871803387579</v>
      </c>
    </row>
    <row r="203" spans="1:9" ht="12.75">
      <c r="A203" s="10" t="s">
        <v>115</v>
      </c>
      <c r="B203" s="9" t="s">
        <v>116</v>
      </c>
      <c r="C203" s="18" t="s">
        <v>15</v>
      </c>
      <c r="D203" s="35">
        <v>38384</v>
      </c>
      <c r="E203" s="24">
        <v>45</v>
      </c>
      <c r="F203" s="35">
        <v>38435</v>
      </c>
      <c r="G203" s="44">
        <v>49.72</v>
      </c>
      <c r="H203" s="21">
        <f t="shared" si="20"/>
        <v>51</v>
      </c>
      <c r="I203" s="22">
        <f t="shared" si="21"/>
        <v>0.10488888888888886</v>
      </c>
    </row>
    <row r="204" spans="1:9" ht="12.75">
      <c r="A204" s="10" t="s">
        <v>107</v>
      </c>
      <c r="B204" s="9" t="s">
        <v>108</v>
      </c>
      <c r="C204" s="18" t="s">
        <v>100</v>
      </c>
      <c r="D204" s="35">
        <v>38327</v>
      </c>
      <c r="E204" s="24">
        <v>328.3</v>
      </c>
      <c r="F204" s="35">
        <v>38429</v>
      </c>
      <c r="G204" s="44">
        <v>428.25</v>
      </c>
      <c r="H204" s="21">
        <f t="shared" si="20"/>
        <v>102</v>
      </c>
      <c r="I204" s="22">
        <f t="shared" si="21"/>
        <v>0.30444715199512634</v>
      </c>
    </row>
    <row r="205" spans="1:9" ht="12.75">
      <c r="A205" s="10" t="s">
        <v>104</v>
      </c>
      <c r="B205" s="9" t="s">
        <v>106</v>
      </c>
      <c r="C205" s="18" t="s">
        <v>105</v>
      </c>
      <c r="D205" s="35">
        <v>38285</v>
      </c>
      <c r="E205" s="24">
        <v>2.56</v>
      </c>
      <c r="F205" s="35">
        <v>38422</v>
      </c>
      <c r="G205" s="44">
        <v>4.2</v>
      </c>
      <c r="H205" s="21">
        <f t="shared" si="20"/>
        <v>137</v>
      </c>
      <c r="I205" s="22">
        <f t="shared" si="21"/>
        <v>0.640625</v>
      </c>
    </row>
    <row r="206" spans="1:9" ht="12.75">
      <c r="A206" s="10" t="s">
        <v>101</v>
      </c>
      <c r="B206" s="9" t="s">
        <v>102</v>
      </c>
      <c r="C206" s="18" t="s">
        <v>103</v>
      </c>
      <c r="D206" s="35">
        <v>38384</v>
      </c>
      <c r="E206" s="24">
        <v>3.15</v>
      </c>
      <c r="F206" s="35">
        <v>38415</v>
      </c>
      <c r="G206" s="44">
        <v>3.43</v>
      </c>
      <c r="H206" s="21">
        <f t="shared" si="20"/>
        <v>31</v>
      </c>
      <c r="I206" s="22">
        <f t="shared" si="21"/>
        <v>0.08888888888888898</v>
      </c>
    </row>
    <row r="207" spans="1:9" ht="12.75">
      <c r="A207" s="10" t="s">
        <v>85</v>
      </c>
      <c r="B207" s="9" t="s">
        <v>86</v>
      </c>
      <c r="C207" s="18" t="s">
        <v>15</v>
      </c>
      <c r="D207" s="35">
        <v>38299</v>
      </c>
      <c r="E207" s="19">
        <v>49.47</v>
      </c>
      <c r="F207" s="35">
        <v>38408</v>
      </c>
      <c r="G207" s="44">
        <v>62.72</v>
      </c>
      <c r="H207" s="21">
        <f t="shared" si="20"/>
        <v>109</v>
      </c>
      <c r="I207" s="22">
        <f t="shared" si="21"/>
        <v>0.26783909440064685</v>
      </c>
    </row>
    <row r="208" spans="1:9" ht="12.75">
      <c r="A208" s="10" t="s">
        <v>87</v>
      </c>
      <c r="B208" s="9" t="s">
        <v>88</v>
      </c>
      <c r="C208" s="18" t="s">
        <v>15</v>
      </c>
      <c r="D208" s="35">
        <v>38299</v>
      </c>
      <c r="E208" s="19">
        <v>41.07</v>
      </c>
      <c r="F208" s="35">
        <v>38408</v>
      </c>
      <c r="G208" s="44">
        <v>49.85</v>
      </c>
      <c r="H208" s="21">
        <f t="shared" si="20"/>
        <v>109</v>
      </c>
      <c r="I208" s="22">
        <f t="shared" si="21"/>
        <v>0.21378134891648407</v>
      </c>
    </row>
    <row r="209" spans="1:9" ht="12.75">
      <c r="A209" s="10" t="s">
        <v>89</v>
      </c>
      <c r="B209" s="9" t="s">
        <v>90</v>
      </c>
      <c r="C209" s="18" t="s">
        <v>15</v>
      </c>
      <c r="D209" s="35">
        <v>38327</v>
      </c>
      <c r="E209" s="19">
        <v>37.72</v>
      </c>
      <c r="F209" s="35">
        <v>38408</v>
      </c>
      <c r="G209" s="44">
        <v>49.81</v>
      </c>
      <c r="H209" s="21">
        <f t="shared" si="20"/>
        <v>81</v>
      </c>
      <c r="I209" s="22">
        <f t="shared" si="21"/>
        <v>0.32051961823966074</v>
      </c>
    </row>
    <row r="210" spans="1:9" ht="12.75">
      <c r="A210" s="10" t="s">
        <v>91</v>
      </c>
      <c r="B210" s="9" t="s">
        <v>92</v>
      </c>
      <c r="C210" s="18" t="s">
        <v>15</v>
      </c>
      <c r="D210" s="35">
        <v>38327</v>
      </c>
      <c r="E210" s="19">
        <v>64.08</v>
      </c>
      <c r="F210" s="35">
        <v>38408</v>
      </c>
      <c r="G210" s="44">
        <v>51.19</v>
      </c>
      <c r="H210" s="21">
        <f t="shared" si="20"/>
        <v>81</v>
      </c>
      <c r="I210" s="22">
        <f t="shared" si="21"/>
        <v>-0.20115480649188516</v>
      </c>
    </row>
    <row r="211" spans="1:9" ht="12.75">
      <c r="A211" s="10" t="s">
        <v>93</v>
      </c>
      <c r="B211" s="9" t="s">
        <v>17</v>
      </c>
      <c r="C211" s="18" t="s">
        <v>15</v>
      </c>
      <c r="D211" s="35">
        <v>38384</v>
      </c>
      <c r="E211" s="19">
        <v>15.39</v>
      </c>
      <c r="F211" s="35">
        <v>38408</v>
      </c>
      <c r="G211" s="44">
        <v>14.01</v>
      </c>
      <c r="H211" s="21">
        <f t="shared" si="20"/>
        <v>24</v>
      </c>
      <c r="I211" s="22">
        <f t="shared" si="21"/>
        <v>-0.08966861598440551</v>
      </c>
    </row>
    <row r="212" spans="1:9" ht="12.75">
      <c r="A212" s="10" t="s">
        <v>94</v>
      </c>
      <c r="B212" s="9" t="s">
        <v>95</v>
      </c>
      <c r="C212" s="18" t="s">
        <v>15</v>
      </c>
      <c r="D212" s="35">
        <v>38384</v>
      </c>
      <c r="E212" s="19">
        <v>18.9</v>
      </c>
      <c r="F212" s="35">
        <v>38408</v>
      </c>
      <c r="G212" s="44">
        <v>21.65</v>
      </c>
      <c r="H212" s="21">
        <f t="shared" si="20"/>
        <v>24</v>
      </c>
      <c r="I212" s="22">
        <f t="shared" si="21"/>
        <v>0.14550264550264552</v>
      </c>
    </row>
    <row r="213" spans="1:9" ht="12.75">
      <c r="A213" s="10" t="s">
        <v>96</v>
      </c>
      <c r="B213" s="9" t="s">
        <v>97</v>
      </c>
      <c r="C213" s="18" t="s">
        <v>15</v>
      </c>
      <c r="D213" s="35">
        <v>38384</v>
      </c>
      <c r="E213" s="19">
        <v>28.94</v>
      </c>
      <c r="F213" s="35">
        <v>38408</v>
      </c>
      <c r="G213" s="44">
        <v>28.65</v>
      </c>
      <c r="H213" s="21">
        <f t="shared" si="20"/>
        <v>24</v>
      </c>
      <c r="I213" s="22">
        <f t="shared" si="21"/>
        <v>-0.010020732550103755</v>
      </c>
    </row>
    <row r="214" spans="1:9" ht="12.75">
      <c r="A214" s="10" t="s">
        <v>98</v>
      </c>
      <c r="B214" s="9" t="s">
        <v>99</v>
      </c>
      <c r="C214" s="18" t="s">
        <v>100</v>
      </c>
      <c r="D214" s="35">
        <v>38384</v>
      </c>
      <c r="E214" s="24">
        <v>10.81</v>
      </c>
      <c r="F214" s="35">
        <v>38408</v>
      </c>
      <c r="G214" s="44">
        <v>12.9</v>
      </c>
      <c r="H214" s="21">
        <f t="shared" si="20"/>
        <v>24</v>
      </c>
      <c r="I214" s="22">
        <f t="shared" si="21"/>
        <v>0.19333950046253467</v>
      </c>
    </row>
    <row r="215" spans="1:9" ht="12.75">
      <c r="A215" s="10" t="s">
        <v>79</v>
      </c>
      <c r="B215" s="15" t="s">
        <v>80</v>
      </c>
      <c r="C215" s="18" t="s">
        <v>81</v>
      </c>
      <c r="D215" s="35">
        <v>38231</v>
      </c>
      <c r="E215" s="19">
        <v>22.52</v>
      </c>
      <c r="F215" s="35">
        <v>38390</v>
      </c>
      <c r="G215" s="44">
        <v>41.44</v>
      </c>
      <c r="H215" s="21">
        <f t="shared" si="20"/>
        <v>159</v>
      </c>
      <c r="I215" s="22">
        <f t="shared" si="21"/>
        <v>0.8401420959147424</v>
      </c>
    </row>
    <row r="216" spans="1:9" ht="12.75">
      <c r="A216" s="10" t="s">
        <v>82</v>
      </c>
      <c r="B216" s="15" t="s">
        <v>83</v>
      </c>
      <c r="C216" s="18" t="s">
        <v>81</v>
      </c>
      <c r="D216" s="35">
        <v>38268</v>
      </c>
      <c r="E216" s="19">
        <v>12.8</v>
      </c>
      <c r="F216" s="35">
        <v>38390</v>
      </c>
      <c r="G216" s="44">
        <v>17.09</v>
      </c>
      <c r="H216" s="21">
        <f t="shared" si="20"/>
        <v>122</v>
      </c>
      <c r="I216" s="22">
        <f t="shared" si="21"/>
        <v>0.33515624999999993</v>
      </c>
    </row>
    <row r="217" spans="1:9" ht="12.75">
      <c r="A217" s="10" t="s">
        <v>67</v>
      </c>
      <c r="B217" s="15" t="s">
        <v>68</v>
      </c>
      <c r="C217" s="18" t="s">
        <v>15</v>
      </c>
      <c r="D217" s="35">
        <v>38327</v>
      </c>
      <c r="E217" s="19">
        <v>26.72</v>
      </c>
      <c r="F217" s="35">
        <v>38383</v>
      </c>
      <c r="G217" s="44">
        <v>33.55</v>
      </c>
      <c r="H217" s="21">
        <f t="shared" si="20"/>
        <v>56</v>
      </c>
      <c r="I217" s="22">
        <f t="shared" si="21"/>
        <v>0.25561377245508976</v>
      </c>
    </row>
    <row r="218" spans="1:9" ht="12.75">
      <c r="A218" s="10" t="s">
        <v>69</v>
      </c>
      <c r="B218" s="15" t="s">
        <v>70</v>
      </c>
      <c r="C218" s="18" t="s">
        <v>15</v>
      </c>
      <c r="D218" s="35">
        <v>38327</v>
      </c>
      <c r="E218" s="19">
        <v>37.37</v>
      </c>
      <c r="F218" s="35">
        <v>38383</v>
      </c>
      <c r="G218" s="44">
        <v>35.55</v>
      </c>
      <c r="H218" s="21">
        <f t="shared" si="20"/>
        <v>56</v>
      </c>
      <c r="I218" s="22">
        <f t="shared" si="21"/>
        <v>-0.04870216751404871</v>
      </c>
    </row>
    <row r="219" spans="1:9" ht="12.75">
      <c r="A219" s="10" t="s">
        <v>38</v>
      </c>
      <c r="B219" s="15" t="s">
        <v>39</v>
      </c>
      <c r="C219" s="18" t="s">
        <v>15</v>
      </c>
      <c r="D219" s="35">
        <v>38355</v>
      </c>
      <c r="E219" s="19">
        <v>84.11</v>
      </c>
      <c r="F219" s="35">
        <v>38383</v>
      </c>
      <c r="G219" s="44">
        <v>92.79</v>
      </c>
      <c r="H219" s="21">
        <f t="shared" si="20"/>
        <v>28</v>
      </c>
      <c r="I219" s="22">
        <f t="shared" si="21"/>
        <v>0.10319819284270607</v>
      </c>
    </row>
    <row r="220" spans="1:9" ht="12.75">
      <c r="A220" s="10" t="s">
        <v>20</v>
      </c>
      <c r="B220" s="15" t="s">
        <v>21</v>
      </c>
      <c r="C220" s="18" t="s">
        <v>15</v>
      </c>
      <c r="D220" s="35">
        <v>38355</v>
      </c>
      <c r="E220" s="19">
        <v>50.9</v>
      </c>
      <c r="F220" s="35">
        <v>38383</v>
      </c>
      <c r="G220" s="44">
        <v>54.4</v>
      </c>
      <c r="H220" s="21">
        <f t="shared" si="20"/>
        <v>28</v>
      </c>
      <c r="I220" s="22">
        <f t="shared" si="21"/>
        <v>0.068762278978389</v>
      </c>
    </row>
    <row r="221" spans="1:9" ht="12.75">
      <c r="A221" s="10" t="s">
        <v>71</v>
      </c>
      <c r="B221" s="15" t="s">
        <v>72</v>
      </c>
      <c r="C221" s="18" t="s">
        <v>15</v>
      </c>
      <c r="D221" s="35">
        <v>38355</v>
      </c>
      <c r="E221" s="19">
        <v>59.36</v>
      </c>
      <c r="F221" s="35">
        <v>38383</v>
      </c>
      <c r="G221" s="44">
        <v>58.01</v>
      </c>
      <c r="H221" s="21">
        <f t="shared" si="20"/>
        <v>28</v>
      </c>
      <c r="I221" s="22">
        <f t="shared" si="21"/>
        <v>-0.022742587601078192</v>
      </c>
    </row>
    <row r="222" spans="1:9" ht="12.75">
      <c r="A222" s="10" t="s">
        <v>73</v>
      </c>
      <c r="B222" s="15" t="s">
        <v>74</v>
      </c>
      <c r="C222" s="18" t="s">
        <v>62</v>
      </c>
      <c r="D222" s="35">
        <v>38229</v>
      </c>
      <c r="E222" s="19">
        <v>14.58</v>
      </c>
      <c r="F222" s="35">
        <v>38383</v>
      </c>
      <c r="G222" s="44">
        <v>15.69</v>
      </c>
      <c r="H222" s="21">
        <f t="shared" si="20"/>
        <v>154</v>
      </c>
      <c r="I222" s="22">
        <f t="shared" si="21"/>
        <v>0.07613168724279831</v>
      </c>
    </row>
    <row r="223" spans="1:9" ht="12.75">
      <c r="A223" s="10" t="s">
        <v>75</v>
      </c>
      <c r="B223" s="15" t="s">
        <v>76</v>
      </c>
      <c r="C223" s="18" t="s">
        <v>62</v>
      </c>
      <c r="D223" s="35">
        <v>38229</v>
      </c>
      <c r="E223" s="19">
        <v>35.98</v>
      </c>
      <c r="F223" s="35">
        <v>38383</v>
      </c>
      <c r="G223" s="44">
        <v>42.15</v>
      </c>
      <c r="H223" s="21">
        <f t="shared" si="20"/>
        <v>154</v>
      </c>
      <c r="I223" s="22">
        <f t="shared" si="21"/>
        <v>0.17148415786548088</v>
      </c>
    </row>
    <row r="224" spans="1:9" ht="12.75">
      <c r="A224" s="10" t="s">
        <v>77</v>
      </c>
      <c r="B224" s="15" t="s">
        <v>78</v>
      </c>
      <c r="C224" s="18" t="s">
        <v>62</v>
      </c>
      <c r="D224" s="35">
        <v>38229</v>
      </c>
      <c r="E224" s="19">
        <v>20.94</v>
      </c>
      <c r="F224" s="35">
        <v>38383</v>
      </c>
      <c r="G224" s="44">
        <v>26.5</v>
      </c>
      <c r="H224" s="21">
        <f t="shared" si="20"/>
        <v>154</v>
      </c>
      <c r="I224" s="22">
        <f t="shared" si="21"/>
        <v>0.265520534861509</v>
      </c>
    </row>
    <row r="225" spans="1:9" ht="12.75">
      <c r="A225" s="10" t="s">
        <v>60</v>
      </c>
      <c r="B225" s="15" t="s">
        <v>61</v>
      </c>
      <c r="C225" s="18" t="s">
        <v>62</v>
      </c>
      <c r="D225" s="35">
        <v>38229</v>
      </c>
      <c r="E225" s="20">
        <v>4.53</v>
      </c>
      <c r="F225" s="35">
        <v>38376</v>
      </c>
      <c r="G225" s="44">
        <v>3.6</v>
      </c>
      <c r="H225" s="21">
        <f t="shared" si="20"/>
        <v>147</v>
      </c>
      <c r="I225" s="22">
        <f t="shared" si="21"/>
        <v>-0.20529801324503313</v>
      </c>
    </row>
    <row r="226" spans="1:9" ht="12.75">
      <c r="A226" s="10" t="s">
        <v>63</v>
      </c>
      <c r="B226" s="15" t="s">
        <v>64</v>
      </c>
      <c r="C226" s="18" t="s">
        <v>47</v>
      </c>
      <c r="D226" s="35">
        <v>38292</v>
      </c>
      <c r="E226" s="20">
        <v>14.61</v>
      </c>
      <c r="F226" s="35">
        <v>38376</v>
      </c>
      <c r="G226" s="44">
        <v>17.46</v>
      </c>
      <c r="H226" s="21">
        <f t="shared" si="20"/>
        <v>84</v>
      </c>
      <c r="I226" s="22">
        <f t="shared" si="21"/>
        <v>0.19507186858316233</v>
      </c>
    </row>
    <row r="227" spans="1:9" ht="12.75">
      <c r="A227" s="10" t="s">
        <v>65</v>
      </c>
      <c r="B227" s="15" t="s">
        <v>66</v>
      </c>
      <c r="C227" s="18" t="s">
        <v>47</v>
      </c>
      <c r="D227" s="35">
        <v>38313</v>
      </c>
      <c r="E227" s="19">
        <v>13.5</v>
      </c>
      <c r="F227" s="35">
        <v>38376</v>
      </c>
      <c r="G227" s="44">
        <v>11.06</v>
      </c>
      <c r="H227" s="21">
        <f t="shared" si="20"/>
        <v>63</v>
      </c>
      <c r="I227" s="22">
        <f t="shared" si="21"/>
        <v>-0.1807407407407407</v>
      </c>
    </row>
    <row r="228" spans="1:9" ht="12.75">
      <c r="A228" s="10" t="s">
        <v>56</v>
      </c>
      <c r="B228" s="15" t="s">
        <v>57</v>
      </c>
      <c r="C228" s="16" t="s">
        <v>15</v>
      </c>
      <c r="D228" s="35">
        <v>38212</v>
      </c>
      <c r="E228" s="20">
        <v>34.57</v>
      </c>
      <c r="F228" s="35">
        <v>38355</v>
      </c>
      <c r="G228" s="44">
        <v>39.28</v>
      </c>
      <c r="H228" s="21">
        <f t="shared" si="20"/>
        <v>143</v>
      </c>
      <c r="I228" s="22">
        <f t="shared" si="21"/>
        <v>0.1362452993925369</v>
      </c>
    </row>
    <row r="229" spans="1:9" ht="12.75">
      <c r="A229" s="10" t="s">
        <v>58</v>
      </c>
      <c r="B229" s="15" t="s">
        <v>59</v>
      </c>
      <c r="C229" s="16" t="s">
        <v>15</v>
      </c>
      <c r="D229" s="35">
        <v>38299</v>
      </c>
      <c r="E229" s="20">
        <v>18.53</v>
      </c>
      <c r="F229" s="35">
        <v>38355</v>
      </c>
      <c r="G229" s="44">
        <v>24.6</v>
      </c>
      <c r="H229" s="21">
        <f t="shared" si="20"/>
        <v>56</v>
      </c>
      <c r="I229" s="22">
        <f t="shared" si="21"/>
        <v>0.32757690232056125</v>
      </c>
    </row>
    <row r="230" spans="1:9" ht="12.75">
      <c r="A230" s="10" t="s">
        <v>16</v>
      </c>
      <c r="B230" s="15" t="s">
        <v>17</v>
      </c>
      <c r="C230" s="16" t="s">
        <v>15</v>
      </c>
      <c r="D230" s="35">
        <v>38268</v>
      </c>
      <c r="E230" s="20">
        <v>16.32</v>
      </c>
      <c r="F230" s="35">
        <v>38355</v>
      </c>
      <c r="G230" s="44">
        <v>16.17</v>
      </c>
      <c r="H230" s="21">
        <f t="shared" si="20"/>
        <v>87</v>
      </c>
      <c r="I230" s="22">
        <f t="shared" si="21"/>
        <v>-0.009191176470588149</v>
      </c>
    </row>
    <row r="231" spans="1:9" ht="12.75">
      <c r="A231" s="10" t="s">
        <v>48</v>
      </c>
      <c r="B231" s="15" t="s">
        <v>49</v>
      </c>
      <c r="C231" s="16" t="s">
        <v>15</v>
      </c>
      <c r="D231" s="35">
        <v>38184</v>
      </c>
      <c r="E231" s="20">
        <v>42.24</v>
      </c>
      <c r="F231" s="35">
        <v>38327</v>
      </c>
      <c r="G231" s="44">
        <v>46.5</v>
      </c>
      <c r="H231" s="21">
        <f t="shared" si="20"/>
        <v>143</v>
      </c>
      <c r="I231" s="22">
        <f t="shared" si="21"/>
        <v>0.10085227272727268</v>
      </c>
    </row>
    <row r="232" spans="1:9" ht="12.75">
      <c r="A232" s="10" t="s">
        <v>50</v>
      </c>
      <c r="B232" s="15" t="s">
        <v>51</v>
      </c>
      <c r="C232" s="16" t="s">
        <v>15</v>
      </c>
      <c r="D232" s="35">
        <v>38299</v>
      </c>
      <c r="E232" s="20">
        <v>54.42</v>
      </c>
      <c r="F232" s="35">
        <v>38327</v>
      </c>
      <c r="G232" s="44">
        <v>57.95</v>
      </c>
      <c r="H232" s="21">
        <f t="shared" si="20"/>
        <v>28</v>
      </c>
      <c r="I232" s="22">
        <f t="shared" si="21"/>
        <v>0.06486585814038959</v>
      </c>
    </row>
    <row r="233" spans="1:9" ht="12.75">
      <c r="A233" s="10" t="s">
        <v>52</v>
      </c>
      <c r="B233" s="15" t="s">
        <v>53</v>
      </c>
      <c r="C233" s="16" t="s">
        <v>15</v>
      </c>
      <c r="D233" s="35">
        <v>38299</v>
      </c>
      <c r="E233" s="20">
        <v>57.36</v>
      </c>
      <c r="F233" s="35">
        <v>38327</v>
      </c>
      <c r="G233" s="44">
        <v>56.51</v>
      </c>
      <c r="H233" s="21">
        <f t="shared" si="20"/>
        <v>28</v>
      </c>
      <c r="I233" s="22">
        <f t="shared" si="21"/>
        <v>-0.014818688981868923</v>
      </c>
    </row>
    <row r="234" spans="1:9" ht="12.75">
      <c r="A234" s="10" t="s">
        <v>54</v>
      </c>
      <c r="B234" s="15" t="s">
        <v>55</v>
      </c>
      <c r="C234" s="16" t="s">
        <v>15</v>
      </c>
      <c r="D234" s="35">
        <v>38299</v>
      </c>
      <c r="E234" s="20">
        <v>43.21</v>
      </c>
      <c r="F234" s="35">
        <v>38327</v>
      </c>
      <c r="G234" s="44">
        <v>45.04</v>
      </c>
      <c r="H234" s="21">
        <f t="shared" si="20"/>
        <v>28</v>
      </c>
      <c r="I234" s="22">
        <f t="shared" si="21"/>
        <v>0.04235130756769263</v>
      </c>
    </row>
    <row r="235" spans="1:9" ht="12.75">
      <c r="A235" s="10" t="s">
        <v>20</v>
      </c>
      <c r="B235" s="15" t="s">
        <v>21</v>
      </c>
      <c r="C235" s="16" t="s">
        <v>15</v>
      </c>
      <c r="D235" s="35">
        <v>38299</v>
      </c>
      <c r="E235" s="20">
        <v>53.36</v>
      </c>
      <c r="F235" s="35">
        <v>38327</v>
      </c>
      <c r="G235" s="44">
        <v>52.81</v>
      </c>
      <c r="H235" s="21">
        <f t="shared" si="20"/>
        <v>28</v>
      </c>
      <c r="I235" s="22">
        <f t="shared" si="21"/>
        <v>-0.010307346326836529</v>
      </c>
    </row>
    <row r="236" spans="1:9" ht="12.75">
      <c r="A236" s="10" t="s">
        <v>45</v>
      </c>
      <c r="B236" s="15" t="s">
        <v>46</v>
      </c>
      <c r="C236" s="16" t="s">
        <v>47</v>
      </c>
      <c r="D236" s="35">
        <v>38292</v>
      </c>
      <c r="E236" s="20">
        <v>3.91</v>
      </c>
      <c r="F236" s="35">
        <v>38320</v>
      </c>
      <c r="G236" s="44">
        <v>5.38</v>
      </c>
      <c r="H236" s="21">
        <f t="shared" si="20"/>
        <v>28</v>
      </c>
      <c r="I236" s="22">
        <f t="shared" si="21"/>
        <v>0.3759590792838874</v>
      </c>
    </row>
    <row r="237" spans="1:9" ht="12.75">
      <c r="A237" s="10" t="s">
        <v>33</v>
      </c>
      <c r="B237" s="15" t="s">
        <v>31</v>
      </c>
      <c r="C237" s="18" t="s">
        <v>15</v>
      </c>
      <c r="D237" s="35">
        <v>38128</v>
      </c>
      <c r="E237" s="19">
        <v>31.81</v>
      </c>
      <c r="F237" s="35">
        <v>38299</v>
      </c>
      <c r="G237" s="44">
        <v>43.58</v>
      </c>
      <c r="H237" s="21">
        <f t="shared" si="20"/>
        <v>171</v>
      </c>
      <c r="I237" s="22">
        <f t="shared" si="21"/>
        <v>0.370009430996542</v>
      </c>
    </row>
    <row r="238" spans="1:9" ht="12.75">
      <c r="A238" s="10" t="s">
        <v>34</v>
      </c>
      <c r="B238" s="15" t="s">
        <v>35</v>
      </c>
      <c r="C238" s="18" t="s">
        <v>15</v>
      </c>
      <c r="D238" s="35">
        <v>38212</v>
      </c>
      <c r="E238" s="19">
        <v>70.66</v>
      </c>
      <c r="F238" s="35">
        <v>38299</v>
      </c>
      <c r="G238" s="44">
        <v>81.95</v>
      </c>
      <c r="H238" s="21">
        <f t="shared" si="20"/>
        <v>87</v>
      </c>
      <c r="I238" s="22">
        <f t="shared" si="21"/>
        <v>0.15977922445513737</v>
      </c>
    </row>
    <row r="239" spans="1:9" ht="12.75">
      <c r="A239" s="10" t="s">
        <v>36</v>
      </c>
      <c r="B239" s="15" t="s">
        <v>37</v>
      </c>
      <c r="C239" s="18" t="s">
        <v>15</v>
      </c>
      <c r="D239" s="35">
        <v>38240</v>
      </c>
      <c r="E239" s="19">
        <v>49.81</v>
      </c>
      <c r="F239" s="35">
        <v>38299</v>
      </c>
      <c r="G239" s="44">
        <v>54.27</v>
      </c>
      <c r="H239" s="21">
        <f t="shared" si="20"/>
        <v>59</v>
      </c>
      <c r="I239" s="22">
        <f t="shared" si="21"/>
        <v>0.08954025296125277</v>
      </c>
    </row>
    <row r="240" spans="1:9" ht="12.75">
      <c r="A240" s="10" t="s">
        <v>38</v>
      </c>
      <c r="B240" s="15" t="s">
        <v>39</v>
      </c>
      <c r="C240" s="18" t="s">
        <v>15</v>
      </c>
      <c r="D240" s="35">
        <v>38212</v>
      </c>
      <c r="E240" s="19">
        <v>73.45</v>
      </c>
      <c r="F240" s="35">
        <v>38299</v>
      </c>
      <c r="G240" s="44">
        <v>86.77</v>
      </c>
      <c r="H240" s="21">
        <f t="shared" si="20"/>
        <v>87</v>
      </c>
      <c r="I240" s="22">
        <f t="shared" si="21"/>
        <v>0.18134785568413878</v>
      </c>
    </row>
    <row r="241" spans="1:9" ht="12.75">
      <c r="A241" s="10" t="s">
        <v>40</v>
      </c>
      <c r="B241" s="15" t="s">
        <v>41</v>
      </c>
      <c r="C241" s="18" t="s">
        <v>15</v>
      </c>
      <c r="D241" s="35">
        <v>38268</v>
      </c>
      <c r="E241" s="19">
        <v>14.6</v>
      </c>
      <c r="F241" s="35">
        <v>38299</v>
      </c>
      <c r="G241" s="44">
        <v>15.85</v>
      </c>
      <c r="H241" s="21">
        <f t="shared" si="20"/>
        <v>31</v>
      </c>
      <c r="I241" s="22">
        <f t="shared" si="21"/>
        <v>0.08561643835616438</v>
      </c>
    </row>
    <row r="242" spans="1:9" ht="12.75">
      <c r="A242" s="10" t="s">
        <v>42</v>
      </c>
      <c r="B242" s="15" t="s">
        <v>44</v>
      </c>
      <c r="C242" s="18" t="s">
        <v>15</v>
      </c>
      <c r="D242" s="35">
        <v>38268</v>
      </c>
      <c r="E242" s="19">
        <v>11.7</v>
      </c>
      <c r="F242" s="35">
        <v>38299</v>
      </c>
      <c r="G242" s="44">
        <v>11.69</v>
      </c>
      <c r="H242" s="21">
        <f t="shared" si="20"/>
        <v>31</v>
      </c>
      <c r="I242" s="22">
        <f t="shared" si="21"/>
        <v>-0.0008547008547008365</v>
      </c>
    </row>
    <row r="243" spans="1:9" ht="12.75">
      <c r="A243" s="10" t="s">
        <v>43</v>
      </c>
      <c r="B243" s="15" t="s">
        <v>32</v>
      </c>
      <c r="C243" s="18" t="s">
        <v>15</v>
      </c>
      <c r="D243" s="35">
        <v>38268</v>
      </c>
      <c r="E243" s="19">
        <v>115.36</v>
      </c>
      <c r="F243" s="35">
        <v>38299</v>
      </c>
      <c r="G243" s="44">
        <v>118.58</v>
      </c>
      <c r="H243" s="21">
        <f t="shared" si="20"/>
        <v>31</v>
      </c>
      <c r="I243" s="22">
        <f t="shared" si="21"/>
        <v>0.027912621359223292</v>
      </c>
    </row>
    <row r="244" spans="1:9" ht="12.75">
      <c r="A244" s="10" t="s">
        <v>28</v>
      </c>
      <c r="B244" s="15" t="s">
        <v>29</v>
      </c>
      <c r="C244" s="18" t="s">
        <v>30</v>
      </c>
      <c r="D244" s="35">
        <v>38264</v>
      </c>
      <c r="E244" s="19">
        <v>112.44</v>
      </c>
      <c r="F244" s="35">
        <v>38278</v>
      </c>
      <c r="G244" s="44">
        <v>108.56</v>
      </c>
      <c r="H244" s="21">
        <f t="shared" si="20"/>
        <v>14</v>
      </c>
      <c r="I244" s="22">
        <f t="shared" si="21"/>
        <v>-0.03450729277837065</v>
      </c>
    </row>
    <row r="245" spans="1:9" ht="12.75">
      <c r="A245" s="10" t="s">
        <v>20</v>
      </c>
      <c r="B245" s="15" t="s">
        <v>21</v>
      </c>
      <c r="C245" s="18" t="s">
        <v>15</v>
      </c>
      <c r="D245" s="35">
        <v>38212</v>
      </c>
      <c r="E245" s="19">
        <v>47.8</v>
      </c>
      <c r="F245" s="35">
        <v>38268</v>
      </c>
      <c r="G245" s="44">
        <v>55.29</v>
      </c>
      <c r="H245" s="21">
        <f t="shared" si="20"/>
        <v>56</v>
      </c>
      <c r="I245" s="22">
        <f t="shared" si="21"/>
        <v>0.1566945606694561</v>
      </c>
    </row>
    <row r="246" spans="1:9" ht="12.75">
      <c r="A246" s="10" t="s">
        <v>22</v>
      </c>
      <c r="B246" s="23" t="s">
        <v>23</v>
      </c>
      <c r="C246" s="18" t="s">
        <v>15</v>
      </c>
      <c r="D246" s="35">
        <v>38156</v>
      </c>
      <c r="E246" s="19">
        <v>29.08</v>
      </c>
      <c r="F246" s="35">
        <v>38268</v>
      </c>
      <c r="G246" s="44">
        <v>26.16</v>
      </c>
      <c r="H246" s="21">
        <f t="shared" si="20"/>
        <v>112</v>
      </c>
      <c r="I246" s="22">
        <f t="shared" si="21"/>
        <v>-0.10041265474552952</v>
      </c>
    </row>
    <row r="247" spans="1:9" ht="12.75">
      <c r="A247" s="10" t="s">
        <v>24</v>
      </c>
      <c r="B247" s="15" t="s">
        <v>25</v>
      </c>
      <c r="C247" s="18" t="s">
        <v>15</v>
      </c>
      <c r="D247" s="35">
        <v>38184</v>
      </c>
      <c r="E247" s="19">
        <v>52.91</v>
      </c>
      <c r="F247" s="35">
        <v>38268</v>
      </c>
      <c r="G247" s="44">
        <v>50.68</v>
      </c>
      <c r="H247" s="21">
        <f t="shared" si="20"/>
        <v>84</v>
      </c>
      <c r="I247" s="22">
        <f t="shared" si="21"/>
        <v>-0.04214704214704209</v>
      </c>
    </row>
    <row r="248" spans="1:9" ht="12.75">
      <c r="A248" s="10" t="s">
        <v>26</v>
      </c>
      <c r="B248" s="15" t="s">
        <v>27</v>
      </c>
      <c r="C248" s="18" t="s">
        <v>15</v>
      </c>
      <c r="D248" s="35">
        <v>38240</v>
      </c>
      <c r="E248" s="19">
        <v>68.99</v>
      </c>
      <c r="F248" s="35">
        <v>38268</v>
      </c>
      <c r="G248" s="44">
        <v>67.4</v>
      </c>
      <c r="H248" s="21">
        <f t="shared" si="20"/>
        <v>28</v>
      </c>
      <c r="I248" s="22">
        <f t="shared" si="21"/>
        <v>-0.023046818379475132</v>
      </c>
    </row>
    <row r="249" spans="1:9" ht="12.75">
      <c r="A249" s="10" t="s">
        <v>13</v>
      </c>
      <c r="B249" s="15" t="s">
        <v>14</v>
      </c>
      <c r="C249" s="18" t="s">
        <v>15</v>
      </c>
      <c r="D249" s="35">
        <v>38156</v>
      </c>
      <c r="E249" s="19">
        <v>28.16</v>
      </c>
      <c r="F249" s="35">
        <v>38240</v>
      </c>
      <c r="G249" s="44">
        <v>32.9</v>
      </c>
      <c r="H249" s="21">
        <f t="shared" si="20"/>
        <v>84</v>
      </c>
      <c r="I249" s="22">
        <f>(G249-E249)/E249</f>
        <v>0.1683238636363636</v>
      </c>
    </row>
    <row r="250" spans="1:9" ht="12.75">
      <c r="A250" s="10" t="s">
        <v>16</v>
      </c>
      <c r="B250" s="15" t="s">
        <v>17</v>
      </c>
      <c r="C250" s="18" t="s">
        <v>15</v>
      </c>
      <c r="D250" s="35">
        <v>38212</v>
      </c>
      <c r="E250" s="19">
        <v>28.22</v>
      </c>
      <c r="F250" s="35">
        <v>38240</v>
      </c>
      <c r="G250" s="44">
        <v>34</v>
      </c>
      <c r="H250" s="21">
        <f t="shared" si="20"/>
        <v>28</v>
      </c>
      <c r="I250" s="22">
        <f t="shared" si="21"/>
        <v>0.20481927710843378</v>
      </c>
    </row>
    <row r="251" spans="1:9" ht="12.75">
      <c r="A251" s="11" t="s">
        <v>84</v>
      </c>
      <c r="B251" s="4"/>
      <c r="C251" s="5"/>
      <c r="D251" s="37"/>
      <c r="E251" s="6"/>
      <c r="F251" s="37"/>
      <c r="G251" s="45"/>
      <c r="H251" s="12" t="s">
        <v>18</v>
      </c>
      <c r="I251" s="13" t="s">
        <v>19</v>
      </c>
    </row>
    <row r="252" spans="1:9" ht="12.75">
      <c r="A252" s="11">
        <f>COUNTA(A3:A251)</f>
        <v>249</v>
      </c>
      <c r="B252" s="4"/>
      <c r="C252" s="7"/>
      <c r="D252" s="37"/>
      <c r="E252" s="6"/>
      <c r="F252" s="37"/>
      <c r="G252" s="45"/>
      <c r="H252" s="12">
        <f>AVERAGE(H3:H251)</f>
        <v>185.31451612903226</v>
      </c>
      <c r="I252" s="14">
        <f>AVERAGE(I3:I251)</f>
        <v>0.18099369244925081</v>
      </c>
    </row>
  </sheetData>
  <hyperlinks>
    <hyperlink ref="B207" r:id="rId1" display="http://finance.yahoo.com/q?s=APA&amp;d=t"/>
    <hyperlink ref="B208" r:id="rId2" display="http://finance.yahoo.com/q?s=BR&amp;d=t"/>
    <hyperlink ref="B209" r:id="rId3" display="http://finance.yahoo.com/q?s=PBR&amp;d=t"/>
    <hyperlink ref="B210" r:id="rId4" display="http://finance.yahoo.com/q?s=NEW&amp;d=t"/>
    <hyperlink ref="B211" r:id="rId5" display="http://finance.yahoo.com/q?s=WIBC&amp;d=t"/>
    <hyperlink ref="B212" r:id="rId6" display="http://finance.yahoo.com/q?s=TSP&amp;d=t"/>
    <hyperlink ref="B213" r:id="rId7" display="http://finance.yahoo.com/q?s=KWD&amp;d=t"/>
    <hyperlink ref="B214" r:id="rId8" display="http://finance.yahoo.com/q?s=ROS&amp;d=t"/>
    <hyperlink ref="B206" r:id="rId9" display="http://finance.yahoo.com/q?s=TFSM&amp;d=t"/>
    <hyperlink ref="B205" r:id="rId10" display="http://it.finance.yahoo.com/q?s=RMI"/>
    <hyperlink ref="B204" r:id="rId11" display="http://finance.yahoo.com/q?s=TISC.NS&amp;d=t"/>
    <hyperlink ref="B200" r:id="rId12" display="http://finance.yahoo.com/q?s=COF&amp;d=t"/>
    <hyperlink ref="B201" r:id="rId13" display="http://finance.yahoo.com/q?s=SC&amp;d=t"/>
    <hyperlink ref="B202" r:id="rId14" display="http://finance.yahoo.com/q?s=STU&amp;d=t"/>
    <hyperlink ref="B203" r:id="rId15" display="http://finance.yahoo.com/q?s=PKX&amp;d=t"/>
    <hyperlink ref="B197" r:id="rId16" display="http://finance.yahoo.com/q?s=ZBRA&amp;d=t"/>
    <hyperlink ref="B198" r:id="rId17" display="http://finance.yahoo.com/q?s=QLTI&amp;d=t"/>
    <hyperlink ref="B199" r:id="rId18" display="http://finance.yahoo.com/q?s=VTSS&amp;d=t"/>
    <hyperlink ref="B192" r:id="rId19" display="http://finance.yahoo.com/q?s=KRB&amp;d=t"/>
    <hyperlink ref="B194" r:id="rId20" display="http://finance.yahoo.com/q?s=AIB&amp;d=t"/>
    <hyperlink ref="B195" r:id="rId21" display="http://finance.yahoo.com/q?s=PTR&amp;d=t"/>
    <hyperlink ref="B196" r:id="rId22" display="DRL"/>
    <hyperlink ref="B184" r:id="rId23" display="http://it.finance.yahoo.com/q?s=BAC"/>
    <hyperlink ref="B185" r:id="rId24" display="http://it.finance.yahoo.com/q?s=COF"/>
    <hyperlink ref="B186" r:id="rId25" display="http://finance.yahoo.com/q?s=NCC&amp;d=t"/>
    <hyperlink ref="B187" r:id="rId26" display="http://finance.yahoo.com/q?s=ABK&amp;d=t"/>
    <hyperlink ref="B188" r:id="rId27" display="http://finance.yahoo.com/q?s=USB&amp;d=t"/>
    <hyperlink ref="B189" r:id="rId28" display="http://finance.yahoo.com/q?s=MBI&amp;d=t"/>
    <hyperlink ref="B190" r:id="rId29" display="http://it.finance.yahoo.com/q?s=SC"/>
    <hyperlink ref="B191" r:id="rId30" display="http://it.finance.yahoo.com/q?s=CVD"/>
    <hyperlink ref="B183" r:id="rId31" display="http://finance.yahoo.com/q?s=BYH&amp;d=t"/>
    <hyperlink ref="B179" r:id="rId32" display="http://it.finance.yahoo.com/q?s=LTON"/>
    <hyperlink ref="B180" r:id="rId33" display="http://it.finance.yahoo.com/q?s=TOT"/>
    <hyperlink ref="B181" r:id="rId34" display="http://it.finance.yahoo.com/q?s=BR"/>
    <hyperlink ref="B182" r:id="rId35" display="http://it.finance.yahoo.com/q?s=AEG"/>
    <hyperlink ref="B171" r:id="rId36" display="http://finance.yahoo.com/q?s=FISV&amp;d=t"/>
    <hyperlink ref="B172" r:id="rId37" display="http://finance.yahoo.com/q?s=IBN&amp;d=t"/>
    <hyperlink ref="B173" r:id="rId38" display="http://finance.yahoo.com/q?s=HOV&amp;d=t"/>
    <hyperlink ref="B174" r:id="rId39" display="http://finance.yahoo.com/q?s=AUO&amp;d=t"/>
    <hyperlink ref="B175" r:id="rId40" display="http://finance.yahoo.com/q?s=SNE&amp;d=t"/>
    <hyperlink ref="B176" r:id="rId41" display="http://finance.yahoo.com/q?s=SNDA&amp;d=t"/>
    <hyperlink ref="B177" r:id="rId42" display="http://finance.yahoo.com/q?s=MUSA&amp;d=t"/>
    <hyperlink ref="B178" r:id="rId43" display="http://finance.yahoo.com/q?s=IVIL&amp;d=t"/>
    <hyperlink ref="B169" r:id="rId44" display="http://it.finance.yahoo.com/q?s=PTR"/>
    <hyperlink ref="B170" r:id="rId45" display="http://it.finance.yahoo.com/q?s=RD"/>
    <hyperlink ref="B167" r:id="rId46" display="http://finance.yahoo.com/q?s=FCFS&amp;d=t"/>
    <hyperlink ref="B168" r:id="rId47" display="http://finance.yahoo.com/q?s=MKSI&amp;d=t"/>
    <hyperlink ref="B161" r:id="rId48" display="http://it.finance.yahoo.com/q?s=WES"/>
    <hyperlink ref="B162" r:id="rId49" display="http://it.finance.yahoo.com/q?s=PBR"/>
    <hyperlink ref="B163" r:id="rId50" display="http://finance.yahoo.com/q?s=ACAS&amp;d=t"/>
    <hyperlink ref="B164" r:id="rId51" display="http://it.finance.yahoo.com/q?s=DHI"/>
    <hyperlink ref="B165" r:id="rId52" display="http://it.finance.yahoo.com/q?s=SCT"/>
    <hyperlink ref="B166" r:id="rId53" display="http://it.finance.yahoo.com/q?s=BAC"/>
    <hyperlink ref="B158" r:id="rId54" display="http://it.finance.yahoo.com/q?s=WSTL"/>
    <hyperlink ref="B159" r:id="rId55" display="http://finance.yahoo.com/q?s=FINL&amp;d=t"/>
    <hyperlink ref="B160" r:id="rId56" display="http://finance.yahoo.com/q?s=VCLK&amp;d=t"/>
    <hyperlink ref="B154" r:id="rId57" display="http://it.finance.yahoo.com/q?s=COP"/>
    <hyperlink ref="B155" r:id="rId58" display="http://finance.yahoo.com/q?s=MDC&amp;d=t"/>
    <hyperlink ref="B156" r:id="rId59" display="http://it.finance.yahoo.com/q?s=ING"/>
    <hyperlink ref="B157" r:id="rId60" display="http://finance.yahoo.com/q?s=CNC&amp;d=t"/>
    <hyperlink ref="B151" r:id="rId61" display="http://finance.yahoo.com/q?s=UGP&amp;d=t"/>
    <hyperlink ref="B152" r:id="rId62" display="http://finance.yahoo.com/q?s=VCP&amp;d=t"/>
    <hyperlink ref="B153" r:id="rId63" display="http://finance.yahoo.com/q?s=WLS&amp;d=t"/>
    <hyperlink ref="B143" r:id="rId64" display="http://it.finance.yahoo.com/q?s=PHM"/>
    <hyperlink ref="B144" r:id="rId65" display="http://finance.yahoo.com/q?s=NCC&amp;d=t"/>
    <hyperlink ref="B145" r:id="rId66" display="http://it.finance.yahoo.com/q?s=MUR"/>
    <hyperlink ref="B146" r:id="rId67" display="http://it.finance.yahoo.com/q?s=CVX"/>
    <hyperlink ref="B147" r:id="rId68" display="http://it.finance.yahoo.com/q?s=BC"/>
    <hyperlink ref="B148" r:id="rId69" display="http://it.finance.yahoo.com/q?s=E"/>
    <hyperlink ref="B149" r:id="rId70" display="http://finance.yahoo.com/q?s=PKZ&amp;d=t"/>
    <hyperlink ref="B138" r:id="rId71" display="http://finance.yahoo.com/q?s=WOOF&amp;d=t"/>
    <hyperlink ref="B139" r:id="rId72" display="http://finance.yahoo.com/q?s=BPT&amp;d=t"/>
    <hyperlink ref="B140" r:id="rId73" display="http://it.finance.yahoo.com/q?s=RNWK"/>
    <hyperlink ref="B141" r:id="rId74" display="http://finance.yahoo.com/q?s=TV&amp;d=t"/>
    <hyperlink ref="B142" r:id="rId75" display="http://finance.yahoo.com/q?s=MTR&amp;d=t"/>
    <hyperlink ref="B133" r:id="rId76" display="http://finance.yahoo.com/q?s=MTH&amp;d=t"/>
    <hyperlink ref="B134" r:id="rId77" display="http://finance.yahoo.com/q?s=ESI&amp;d=t"/>
    <hyperlink ref="B135" r:id="rId78" display="http://finance.yahoo.com/q?s=CNC&amp;d=t"/>
    <hyperlink ref="B136" r:id="rId79" display="http://finance.yahoo.com/q?s=TSP&amp;d=t"/>
    <hyperlink ref="B137" r:id="rId80" display="http://finance.yahoo.com/q?s=ROS&amp;d=t"/>
    <hyperlink ref="B129" r:id="rId81" display="http://finance.yahoo.com/q?s=DHI&amp;d=t"/>
    <hyperlink ref="B130" r:id="rId82" display="http://finance.yahoo.com/q?s=BP&amp;d=t"/>
    <hyperlink ref="B131" r:id="rId83" display="http://finance.yahoo.com/q?s=E&amp;d=t"/>
    <hyperlink ref="B132" r:id="rId84" display="http://finance.yahoo.com/q?s=USB&amp;d=t"/>
    <hyperlink ref="B128" r:id="rId85" display="http://finance.yahoo.com/q?s=KRB&amp;d=t"/>
    <hyperlink ref="B124" r:id="rId86" display="http://it.finance.yahoo.com/q?s=DWSN"/>
    <hyperlink ref="B125" r:id="rId87" display="http://finance.yahoo.com/q?s=ACCL&amp;d=t"/>
    <hyperlink ref="B126" r:id="rId88" display="http://it.finance.yahoo.com/q?s=TINY"/>
    <hyperlink ref="B127" r:id="rId89" display="http://it.finance.yahoo.com/q?s=LQU"/>
    <hyperlink ref="B120" r:id="rId90" display="http://finance.yahoo.com/q?s=COP&amp;d=t"/>
    <hyperlink ref="B121" r:id="rId91" display="http://finance.yahoo.com/q?s=TOT&amp;d=t"/>
    <hyperlink ref="B122" r:id="rId92" display="http://finance.yahoo.com/q?s=SHI&amp;d=t"/>
    <hyperlink ref="B123" r:id="rId93" display="http://finance.yahoo.com/q?s=PHM&amp;d=t"/>
    <hyperlink ref="B115" r:id="rId94" display="http://finance.yahoo.com/q?s=PBR&amp;d=t"/>
    <hyperlink ref="B116" r:id="rId95" display="http://finance.yahoo.com/q?s=ESI&amp;d=t"/>
    <hyperlink ref="B117" r:id="rId96" display="http://finance.yahoo.com/q?s=SCT&amp;d=t"/>
    <hyperlink ref="B118" r:id="rId97" display="http://finance.yahoo.com/q?s=PTR&amp;d=t"/>
    <hyperlink ref="B119" r:id="rId98" display="http://finance.yahoo.com/q?s=CVX&amp;d=t"/>
    <hyperlink ref="B114" r:id="rId99" display="http://finance.yahoo.com/q?s=SID&amp;d=t"/>
    <hyperlink ref="B105" r:id="rId100" display="http://finance.yahoo.com/q?s=UTX&amp;d=t"/>
    <hyperlink ref="B106" r:id="rId101" display="http://finance.yahoo.com/q?s=GD&amp;d=t"/>
    <hyperlink ref="B107" r:id="rId102" display="http://finance.yahoo.com/q?s=BWLD&amp;d=t"/>
    <hyperlink ref="B108" r:id="rId103" display="http://finance.yahoo.com/q?s=BP&amp;d=t"/>
    <hyperlink ref="B109" r:id="rId104" display="http://finance.yahoo.com/q?s=E&amp;d=t"/>
    <hyperlink ref="B110" r:id="rId105" display="http://finance.yahoo.com/q?s=CBIZ&amp;d=t"/>
    <hyperlink ref="B111" r:id="rId106" display="http://finance.yahoo.com/q?s=ING&amp;d=t"/>
    <hyperlink ref="B112" r:id="rId107" display="http://finance.yahoo.com/q?s=LLL&amp;d=t"/>
    <hyperlink ref="B113" r:id="rId108" display="http://it.finance.yahoo.com/q?s=UGP"/>
    <hyperlink ref="B101" r:id="rId109" display="http://finance.yahoo.com/q?s=CHL&amp;d=t"/>
    <hyperlink ref="B102" r:id="rId110" display="http://finance.yahoo.com/q?s=STO&amp;d=t"/>
    <hyperlink ref="B103" r:id="rId111" display="http://finance.yahoo.com/q?s=WIBC&amp;d=t"/>
    <hyperlink ref="B104" r:id="rId112" display="http://finance.yahoo.com/q?s=PTR&amp;d=t"/>
    <hyperlink ref="B95" r:id="rId113" display="http://finance.yahoo.com/q?s=ANF&amp;d=t"/>
    <hyperlink ref="B96" r:id="rId114" display="http://finance.yahoo.com/q?s=STX"/>
    <hyperlink ref="B97" r:id="rId115" display="http://finance.yahoo.com/q?s=PGH"/>
    <hyperlink ref="B98" r:id="rId116" display="http://finance.yahoo.com/q?s=AIB"/>
    <hyperlink ref="B99" r:id="rId117" display="http://finance.yahoo.com/q?s=ALD&amp;d=t"/>
    <hyperlink ref="B100" r:id="rId118" display="http://finance.yahoo.com/q?s=UNT"/>
    <hyperlink ref="B90" r:id="rId119" display="http://finance.yahoo.com/q?s=TONS"/>
    <hyperlink ref="B91" r:id="rId120" display="http://finance.yahoo.com/q?s=ODFL"/>
    <hyperlink ref="B92" r:id="rId121" display="http://finance.yahoo.com/q?s=PKX&amp;d=t"/>
    <hyperlink ref="B93" r:id="rId122" display="http://finance.yahoo.com/q?s=USB&amp;d=t"/>
    <hyperlink ref="B94" r:id="rId123" display="http://finance.yahoo.com/q?s=ECA"/>
    <hyperlink ref="B89" r:id="rId124" display="http://finance.yahoo.com/q?s=FBR&amp;d=t"/>
    <hyperlink ref="B87" r:id="rId125" display="http://it.finance.yahoo.com/q?s=ALTI"/>
    <hyperlink ref="B88" r:id="rId126" display="http://it.finance.yahoo.com/q?s=NANX"/>
    <hyperlink ref="B82" r:id="rId127" display="http://it.finance.yahoo.com/q?s=FCBP"/>
    <hyperlink ref="B83" r:id="rId128" display="http://finance.yahoo.com/q?s=BP"/>
    <hyperlink ref="B84" r:id="rId129" display="http://it.finance.yahoo.com/q?s=AIB"/>
    <hyperlink ref="B85" r:id="rId130" display="http://finance.yahoo.com/q?s=CVX&amp;d=t"/>
    <hyperlink ref="B86" r:id="rId131" display="http://it.finance.yahoo.com/q?s=JEF"/>
    <hyperlink ref="B81" r:id="rId132" display="http://it.finance.yahoo.com/q?s=AFCO"/>
    <hyperlink ref="B80" r:id="rId133" display="http://it.finance.yahoo.com/q?s=ACR"/>
    <hyperlink ref="B75" r:id="rId134" display="http://finance.yahoo.com/q?s=USB"/>
    <hyperlink ref="B76" r:id="rId135" display="http://finance.yahoo.com/q?s=BC"/>
    <hyperlink ref="B77" r:id="rId136" display="http://finance.yahoo.com/q?s=PKX"/>
    <hyperlink ref="B78" r:id="rId137" display="http://finance.yahoo.com/q?s=BAC&amp;d=t"/>
    <hyperlink ref="B72" r:id="rId138" display="http://finance.yahoo.com/q?s=BSC"/>
    <hyperlink ref="B73" r:id="rId139" display="http://it.finance.yahoo.com/q?s=ANF"/>
    <hyperlink ref="B74" r:id="rId140" display="http://finance.yahoo.com/q?s=NDE"/>
    <hyperlink ref="B71" r:id="rId141" display="http://finance.yahoo.com/q?s=HMC&amp;d=t"/>
    <hyperlink ref="B69" r:id="rId142" display="http://it.finance.yahoo.com/q?s=RSAS"/>
    <hyperlink ref="B70" r:id="rId143" display="http://finance.yahoo.com/q?s=AMIE&amp;d=t"/>
    <hyperlink ref="B67" r:id="rId144" display="http://finance.yahoo.com/q?s=NHY"/>
    <hyperlink ref="B68" r:id="rId145" display="http://finance.yahoo.com/q?s=HD"/>
    <hyperlink ref="B79" r:id="rId146" display="http://finance.yahoo.com/q?s=BGG"/>
    <hyperlink ref="B62" r:id="rId147" display="http://finance.yahoo.com/q?s=ODFL"/>
    <hyperlink ref="B63" r:id="rId148" display="http://finance.yahoo.com/q?s=MRO"/>
    <hyperlink ref="B64" r:id="rId149" display="http://finance.yahoo.com/q?s=CVX"/>
    <hyperlink ref="B65" r:id="rId150" display="http://finance.yahoo.com/q?s=AZN&amp;d=t"/>
    <hyperlink ref="B66" r:id="rId151" display="http://finance.yahoo.com/q?s=CNW"/>
    <hyperlink ref="B61" r:id="rId152" display="http://finance.yahoo.com/q?s=BIIB&amp;d=t"/>
    <hyperlink ref="B60" r:id="rId153" display="http://finance.yahoo.com/q?s=TXU&amp;d=t"/>
    <hyperlink ref="B53" r:id="rId154" display="http://finance.yahoo.com/q?s=LFL&amp;d=t"/>
    <hyperlink ref="B54" r:id="rId155" display="http://it.finance.yahoo.com/q?s=TOT"/>
    <hyperlink ref="B55" r:id="rId156" display="http://finance.yahoo.com/q?s=TWGP"/>
    <hyperlink ref="B56" r:id="rId157" display="http://finance.yahoo.com/q?s=NDE"/>
    <hyperlink ref="B57" r:id="rId158" display="http://finance.yahoo.com/q?s=BC"/>
    <hyperlink ref="B58" r:id="rId159" display="http://finance.yahoo.com/q?s=FINL"/>
    <hyperlink ref="B59" r:id="rId160" display="http://finance.yahoo.com/q?s=THO"/>
    <hyperlink ref="B51" r:id="rId161" display="http://finance.yahoo.com/q?s=TCC&amp;d=t"/>
    <hyperlink ref="B52" r:id="rId162" display="http://it.finance.yahoo.com/q?s=INCLF.PK"/>
    <hyperlink ref="B49" r:id="rId163" display="http://finance.yahoo.com/q?s=SU&amp;d=t"/>
    <hyperlink ref="B50" r:id="rId164" display="http://it.finance.yahoo.com/q?s=SYMC"/>
    <hyperlink ref="B47" r:id="rId165" display="http://finance.yahoo.com/q?s=PTR"/>
    <hyperlink ref="B48" r:id="rId166" display="http://finance.yahoo.com/q?s=PBR"/>
    <hyperlink ref="B43" r:id="rId167" display="http://finance.yahoo.com/q?s=BP"/>
    <hyperlink ref="B44" r:id="rId168" display="http://finance.yahoo.com/q?s=BAC"/>
    <hyperlink ref="B45" r:id="rId169" display="http://finance.yahoo.com/q?s=VNT"/>
    <hyperlink ref="B46" r:id="rId170" display="http://finance.yahoo.com/q?s=HBAN"/>
    <hyperlink ref="B42" r:id="rId171" display="RYI"/>
    <hyperlink ref="B41" r:id="rId172" display="RYI"/>
    <hyperlink ref="B37" r:id="rId173" display="http://finance.yahoo.com/q?s=CVX"/>
    <hyperlink ref="B38" r:id="rId174" display="http://finance.yahoo.com/q?s=ANF"/>
    <hyperlink ref="B39" r:id="rId175" display="http://finance.yahoo.com/q?s=MRO"/>
    <hyperlink ref="B40" r:id="rId176" display="http://finance.yahoo.com/q?s=OKS"/>
    <hyperlink ref="B36" r:id="rId177" display="http://finance.yahoo.com/q?s=WB"/>
    <hyperlink ref="B35" r:id="rId178" display="http://finance.yahoo.com/q?s=PNC"/>
    <hyperlink ref="B34" r:id="rId179" display="http://finance.yahoo.com/q?s=KOF"/>
    <hyperlink ref="B33" r:id="rId180" display="http://finance.yahoo.com/q?s=SID"/>
    <hyperlink ref="B28" r:id="rId181" display="http://finance.yahoo.com/q?s=CHL"/>
    <hyperlink ref="B29" r:id="rId182" display="http://finance.yahoo.com/q?s=HNP"/>
    <hyperlink ref="B30" r:id="rId183" display="http://it.finance.yahoo.com/q?s=LFC"/>
    <hyperlink ref="B31" r:id="rId184" display="http://finance.yahoo.com/q?s=GSH"/>
    <hyperlink ref="B32" r:id="rId185" display="http://finance.yahoo.com/q?s=ACH"/>
    <hyperlink ref="B27" r:id="rId186" display="OMM"/>
    <hyperlink ref="B26" r:id="rId187" display="http://finance.yahoo.com/q?s=VSEA&amp;d=t"/>
    <hyperlink ref="B25" r:id="rId188" display="http://finance.yahoo.com/q?s=AHR&amp;d=t"/>
    <hyperlink ref="B24" r:id="rId189" display="http://finance.yahoo.com/q?s=HWAY"/>
    <hyperlink ref="B23" r:id="rId190" display="http://finance.yahoo.com/q?s=NFX"/>
    <hyperlink ref="B22" r:id="rId191" display="http://finance.yahoo.com/q?s=TMX&amp;d=t"/>
    <hyperlink ref="B21" r:id="rId192" display="http://finance.yahoo.com/q?s=UBS&amp;d=t"/>
    <hyperlink ref="B20" r:id="rId193" display="http://it.finance.yahoo.com/q?s=LFC"/>
    <hyperlink ref="B19" r:id="rId194" display="http://finance.yahoo.com/q?s=CHL"/>
    <hyperlink ref="B18" r:id="rId195" display="http://finance.yahoo.com/q?s=PTR"/>
    <hyperlink ref="B17" r:id="rId196" display="http://finance.yahoo.com/q?s=CMPP&amp;d=t"/>
    <hyperlink ref="B16" r:id="rId197" display="http://finance.yahoo.com/q?s=APA"/>
    <hyperlink ref="B15" r:id="rId198" display="http://it.finance.yahoo.com/q?s=ASIA"/>
    <hyperlink ref="B14" r:id="rId199" display="http://it.finance.yahoo.com/q?s=NSC"/>
    <hyperlink ref="B13" r:id="rId200" display="http://finance.yahoo.com/q?s=SNE"/>
    <hyperlink ref="B12" r:id="rId201" display="http://finance.yahoo.com/q?s=RIO&amp;d=t"/>
    <hyperlink ref="B11" r:id="rId202" display="http://finance.yahoo.com/q?s=CU"/>
    <hyperlink ref="B10" r:id="rId203" display="http://it.finance.yahoo.com/q?s=FARO"/>
    <hyperlink ref="B9" r:id="rId204" display="http://finance.yahoo.com/q?s=MBT"/>
    <hyperlink ref="B8" r:id="rId205" display="http://finance.yahoo.com/q?s=AZ"/>
    <hyperlink ref="B7" r:id="rId206" display="http://finance.yahoo.com/q?s=ORB&amp;d=t"/>
    <hyperlink ref="B6" r:id="rId207" display="http://finance.yahoo.com/q?s=CHK&amp;d=t"/>
    <hyperlink ref="B5" r:id="rId208" display="http://finance.yahoo.com/q?s=E"/>
    <hyperlink ref="B4" r:id="rId209" display="http://finance.yahoo.com/q?s=COP&amp;d=t"/>
    <hyperlink ref="B3" r:id="rId210" display="http://finance.yahoo.com/q?s=CEO"/>
  </hyperlinks>
  <printOptions horizontalCentered="1"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80" r:id="rId211"/>
  <headerFooter alignWithMargins="0">
    <oddHeader>&amp;C&amp;"Arial,Grassetto"&amp;14Portafoglio Top Analisti - Operazioni Concluse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UNICREDIT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paolo</cp:lastModifiedBy>
  <cp:lastPrinted>2006-07-24T12:17:33Z</cp:lastPrinted>
  <dcterms:created xsi:type="dcterms:W3CDTF">2004-10-05T10:24:57Z</dcterms:created>
  <dcterms:modified xsi:type="dcterms:W3CDTF">2008-07-25T20:14:10Z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