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Performance da 26_11_2004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<sst xmlns="http://schemas.openxmlformats.org/spreadsheetml/2006/main" count="23" uniqueCount="20">
  <si>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Performance portafoglio</t>
  </si>
  <si>
    <t>Performance annua composta</t>
  </si>
  <si>
    <t>Performance indice S&amp;P500</t>
  </si>
  <si>
    <t>Performance annua composta indice</t>
  </si>
  <si>
    <t>Numero</t>
  </si>
  <si>
    <t>Data</t>
  </si>
  <si>
    <t>Performance</t>
  </si>
  <si>
    <t>Differenziale</t>
  </si>
  <si>
    <t>Montante</t>
  </si>
  <si>
    <t>Indice</t>
  </si>
  <si>
    <t>Settimana</t>
  </si>
  <si>
    <t>valorizzazione</t>
  </si>
  <si>
    <t>titoli</t>
  </si>
  <si>
    <t>portafoglio</t>
  </si>
  <si>
    <t>indice S&amp;P500</t>
  </si>
  <si>
    <t>portafoglio e indice</t>
  </si>
  <si>
    <t>S&amp;P500</t>
  </si>
  <si>
    <t>25/03/10</t>
  </si>
  <si>
    <t>valori iniziali</t>
  </si>
  <si>
    <t>Durata Anni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</si>
</sst>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 $ &quot;#,##0.00\ ;&quot; $ (&quot;#,##0.00\);&quot; $ - &quot;;@\ "/>
    <numFmt numFmtId="181" formatCode="&quot; $ &quot;#,##0\ ;&quot; $ (&quot;#,##0\);&quot; $ - &quot;;@\ "/>
    <numFmt numFmtId="182" formatCode="#,##0.00\ ;&quot;  (&quot;#,##0.00\);&quot;  - &quot;;@\ "/>
    <numFmt numFmtId="183" formatCode="#,##0\ ;&quot;  (&quot;#,##0\);&quot;  - &quot;;@\ "/>
    <numFmt numFmtId="184" formatCode="#,##0.0"/>
    <numFmt numFmtId="185" formatCode="dd/mm/yy;@"/>
    <numFmt numFmtId="186" formatCode="0.0%"/>
  </numFmts>
  <fonts count="39">
    <font>
      <sz val="10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82" fontId="0" fillId="0" borderId="0" applyFill="0" applyBorder="0" applyProtection="0">
      <alignment vertical="center"/>
    </xf>
    <xf numFmtId="183" fontId="0" fillId="0" borderId="0" applyFill="0" applyBorder="0" applyProtection="0">
      <alignment vertical="center"/>
    </xf>
    <xf numFmtId="180" fontId="0" fillId="0" borderId="0" applyFill="0" applyBorder="0" applyProtection="0">
      <alignment vertical="center"/>
    </xf>
    <xf numFmtId="181" fontId="0" fillId="0" borderId="0" applyFill="0" applyBorder="0" applyProtection="0">
      <alignment vertical="center"/>
    </xf>
    <xf numFmtId="0" fontId="27" fillId="28" borderId="1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Protection="0">
      <alignment vertical="center"/>
    </xf>
    <xf numFmtId="9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/>
    </xf>
    <xf numFmtId="184" fontId="0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 wrapText="1"/>
    </xf>
    <xf numFmtId="184" fontId="4" fillId="33" borderId="0" xfId="0" applyNumberFormat="1" applyFont="1" applyFill="1" applyAlignment="1">
      <alignment horizontal="center"/>
    </xf>
    <xf numFmtId="0" fontId="0" fillId="33" borderId="0" xfId="0" applyFill="1" applyAlignment="1">
      <alignment wrapText="1"/>
    </xf>
    <xf numFmtId="3" fontId="0" fillId="33" borderId="0" xfId="0" applyNumberFormat="1" applyFill="1" applyAlignment="1">
      <alignment wrapText="1"/>
    </xf>
    <xf numFmtId="4" fontId="0" fillId="33" borderId="0" xfId="0" applyNumberFormat="1" applyFill="1" applyAlignment="1">
      <alignment wrapText="1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horizontal="left"/>
    </xf>
    <xf numFmtId="10" fontId="4" fillId="33" borderId="0" xfId="0" applyNumberFormat="1" applyFont="1" applyFill="1" applyAlignment="1">
      <alignment horizontal="center"/>
    </xf>
    <xf numFmtId="3" fontId="4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 wrapText="1"/>
    </xf>
    <xf numFmtId="0" fontId="6" fillId="33" borderId="0" xfId="0" applyFont="1" applyFill="1" applyAlignment="1">
      <alignment horizontal="center"/>
    </xf>
    <xf numFmtId="185" fontId="6" fillId="33" borderId="0" xfId="0" applyNumberFormat="1" applyFont="1" applyFill="1" applyAlignment="1">
      <alignment horizontal="center"/>
    </xf>
    <xf numFmtId="184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center"/>
    </xf>
    <xf numFmtId="4" fontId="6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85" fontId="3" fillId="33" borderId="0" xfId="0" applyNumberFormat="1" applyFont="1" applyFill="1" applyAlignment="1">
      <alignment horizontal="center"/>
    </xf>
    <xf numFmtId="184" fontId="3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186" fontId="4" fillId="33" borderId="0" xfId="0" applyNumberFormat="1" applyFont="1" applyFill="1" applyAlignment="1">
      <alignment horizontal="right"/>
    </xf>
    <xf numFmtId="186" fontId="0" fillId="33" borderId="0" xfId="0" applyNumberFormat="1" applyFont="1" applyFill="1" applyAlignment="1">
      <alignment horizontal="right"/>
    </xf>
    <xf numFmtId="4" fontId="3" fillId="33" borderId="0" xfId="0" applyNumberFormat="1" applyFont="1" applyFill="1" applyAlignment="1">
      <alignment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" xfId="42"/>
    <cellStyle name="Comma[0]" xfId="43"/>
    <cellStyle name="Currency" xfId="44"/>
    <cellStyle name="Currency[0]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421875" style="8" customWidth="1"/>
    <col min="2" max="2" width="11.7109375" style="8" customWidth="1"/>
    <col min="3" max="3" width="7.8515625" style="8" customWidth="1"/>
    <col min="4" max="4" width="11.00390625" style="8" customWidth="1"/>
    <col min="5" max="5" width="12.00390625" style="8" customWidth="1"/>
    <col min="6" max="6" width="16.7109375" style="8" customWidth="1"/>
    <col min="7" max="7" width="9.421875" style="8" customWidth="1"/>
    <col min="8" max="8" width="8.28125" style="8" customWidth="1"/>
    <col min="9" max="16384" width="8.7109375" style="8" customWidth="1"/>
  </cols>
  <sheetData>
    <row r="1" spans="1:8" ht="12.75">
      <c r="A1" s="1" t="s">
        <v>19</v>
      </c>
      <c r="B1" s="2">
        <f>(A9*7)/365</f>
        <v>14.46027397260274</v>
      </c>
      <c r="C1" s="3"/>
      <c r="D1" s="4"/>
      <c r="E1" s="5"/>
      <c r="F1" s="5"/>
      <c r="G1" s="6"/>
      <c r="H1" s="7"/>
    </row>
    <row r="2" spans="1:8" ht="12.75">
      <c r="A2" s="9" t="s">
        <v>0</v>
      </c>
      <c r="B2" s="25">
        <f>(G9-G$763)/G$763</f>
        <v>17.989567786069653</v>
      </c>
      <c r="C2" s="3"/>
      <c r="D2" s="10"/>
      <c r="E2" s="5"/>
      <c r="F2" s="5"/>
      <c r="G2" s="6"/>
      <c r="H2" s="7"/>
    </row>
    <row r="3" spans="1:8" ht="12.75">
      <c r="A3" s="9" t="s">
        <v>1</v>
      </c>
      <c r="B3" s="25">
        <f>(((G$9/G$763)^(1/(B1)))-1)</f>
        <v>0.22578891194690742</v>
      </c>
      <c r="C3" s="3"/>
      <c r="D3" s="10"/>
      <c r="E3" s="5"/>
      <c r="F3" s="5"/>
      <c r="G3" s="6"/>
      <c r="H3" s="7"/>
    </row>
    <row r="4" spans="1:8" ht="12.75">
      <c r="A4" s="1" t="s">
        <v>2</v>
      </c>
      <c r="B4" s="26">
        <f>(H$9-H$763)/H$763</f>
        <v>1.3896757282374328</v>
      </c>
      <c r="C4" s="3"/>
      <c r="D4" s="11"/>
      <c r="E4" s="5"/>
      <c r="F4" s="5"/>
      <c r="G4" s="6"/>
      <c r="H4" s="7"/>
    </row>
    <row r="5" spans="1:8" ht="12.75">
      <c r="A5" s="1" t="s">
        <v>3</v>
      </c>
      <c r="B5" s="26">
        <f>(((H$9/H$763)^(1/(B1)))-1)</f>
        <v>0.06209661619093776</v>
      </c>
      <c r="C5" s="3"/>
      <c r="D5" s="10"/>
      <c r="E5" s="5"/>
      <c r="F5" s="5"/>
      <c r="G5" s="6"/>
      <c r="H5" s="7"/>
    </row>
    <row r="6" spans="1:8" ht="12">
      <c r="A6" s="5"/>
      <c r="B6" s="5"/>
      <c r="C6" s="5"/>
      <c r="D6" s="12"/>
      <c r="E6" s="5"/>
      <c r="F6" s="5"/>
      <c r="G6" s="6"/>
      <c r="H6" s="7"/>
    </row>
    <row r="7" spans="1:8" ht="12">
      <c r="A7" s="13" t="s">
        <v>4</v>
      </c>
      <c r="B7" s="14" t="s">
        <v>5</v>
      </c>
      <c r="C7" s="13" t="s">
        <v>4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</row>
    <row r="8" spans="1:8" ht="12">
      <c r="A8" s="13" t="s">
        <v>10</v>
      </c>
      <c r="B8" s="14" t="s">
        <v>11</v>
      </c>
      <c r="C8" s="13" t="s">
        <v>12</v>
      </c>
      <c r="D8" s="15" t="s">
        <v>13</v>
      </c>
      <c r="E8" s="15" t="s">
        <v>14</v>
      </c>
      <c r="F8" s="15" t="s">
        <v>15</v>
      </c>
      <c r="G8" s="16" t="s">
        <v>13</v>
      </c>
      <c r="H8" s="17" t="s">
        <v>16</v>
      </c>
    </row>
    <row r="9" spans="1:8" s="24" customFormat="1" ht="12">
      <c r="A9" s="18">
        <v>754</v>
      </c>
      <c r="B9" s="19">
        <v>43621</v>
      </c>
      <c r="C9" s="18">
        <v>6</v>
      </c>
      <c r="D9" s="20">
        <f>((G9-G10)/G10)*100</f>
        <v>1.1855650943798015</v>
      </c>
      <c r="E9" s="20">
        <f>((H9-H10)/H9)*100</f>
        <v>1.5261044176706866</v>
      </c>
      <c r="F9" s="20">
        <f>D9-E9</f>
        <v>-0.3405393232908851</v>
      </c>
      <c r="G9" s="21">
        <v>183211.35</v>
      </c>
      <c r="H9" s="22">
        <v>2826.15</v>
      </c>
    </row>
    <row r="10" spans="1:8" s="24" customFormat="1" ht="12">
      <c r="A10" s="18">
        <v>753</v>
      </c>
      <c r="B10" s="19">
        <v>43614</v>
      </c>
      <c r="C10" s="18">
        <v>6</v>
      </c>
      <c r="D10" s="20">
        <f>((G10-G11)/G11)*100</f>
        <v>-3.514504393929814</v>
      </c>
      <c r="E10" s="20">
        <f>((H10-H11)/H10)*100</f>
        <v>-2.6320328276476634</v>
      </c>
      <c r="F10" s="20">
        <f>D10-E10</f>
        <v>-0.8824715662821507</v>
      </c>
      <c r="G10" s="21">
        <v>181064.71</v>
      </c>
      <c r="H10" s="22">
        <v>2783.02</v>
      </c>
    </row>
    <row r="11" spans="1:8" s="24" customFormat="1" ht="12" customHeight="1">
      <c r="A11" s="18">
        <v>752</v>
      </c>
      <c r="B11" s="19">
        <v>43607</v>
      </c>
      <c r="C11" s="18">
        <v>6</v>
      </c>
      <c r="D11" s="20">
        <f aca="true" t="shared" si="0" ref="D11:D16">((G11-G12)/G12)*100</f>
        <v>0.9338558485555717</v>
      </c>
      <c r="E11" s="20">
        <f aca="true" t="shared" si="1" ref="E11:E16">((H11-H12)/H11)*100</f>
        <v>0.1859067945257257</v>
      </c>
      <c r="F11" s="20">
        <f>D11-E11</f>
        <v>0.747949054029846</v>
      </c>
      <c r="G11" s="21">
        <v>187660.03</v>
      </c>
      <c r="H11" s="22">
        <v>2856.27</v>
      </c>
    </row>
    <row r="12" spans="1:8" s="24" customFormat="1" ht="12">
      <c r="A12" s="18">
        <v>751</v>
      </c>
      <c r="B12" s="19">
        <v>43600</v>
      </c>
      <c r="C12" s="18">
        <v>6</v>
      </c>
      <c r="D12" s="20">
        <f t="shared" si="0"/>
        <v>-2.4839650164122333</v>
      </c>
      <c r="E12" s="20">
        <f t="shared" si="1"/>
        <v>-0.9982602351488633</v>
      </c>
      <c r="F12" s="20">
        <f aca="true" t="shared" si="2" ref="F12:F17">D12-E12</f>
        <v>-1.4857047812633701</v>
      </c>
      <c r="G12" s="21">
        <v>185923.77</v>
      </c>
      <c r="H12" s="22">
        <v>2850.96</v>
      </c>
    </row>
    <row r="13" spans="1:8" s="24" customFormat="1" ht="12">
      <c r="A13" s="18">
        <v>750</v>
      </c>
      <c r="B13" s="19">
        <v>43593</v>
      </c>
      <c r="C13" s="18">
        <v>6</v>
      </c>
      <c r="D13" s="20">
        <f t="shared" si="0"/>
        <v>-1.095955701955042</v>
      </c>
      <c r="E13" s="20">
        <f t="shared" si="1"/>
        <v>-1.538851574275373</v>
      </c>
      <c r="F13" s="20">
        <f t="shared" si="2"/>
        <v>0.4428958723203309</v>
      </c>
      <c r="G13" s="21">
        <v>190659.69</v>
      </c>
      <c r="H13" s="22">
        <v>2879.42</v>
      </c>
    </row>
    <row r="14" spans="1:8" s="24" customFormat="1" ht="12">
      <c r="A14" s="18">
        <v>749</v>
      </c>
      <c r="B14" s="19">
        <v>43586</v>
      </c>
      <c r="C14" s="18">
        <v>6</v>
      </c>
      <c r="D14" s="20">
        <f t="shared" si="0"/>
        <v>-0.35109558934097285</v>
      </c>
      <c r="E14" s="20">
        <f t="shared" si="1"/>
        <v>-0.12039415404295137</v>
      </c>
      <c r="F14" s="20">
        <f t="shared" si="2"/>
        <v>-0.23070143529802148</v>
      </c>
      <c r="G14" s="21">
        <v>192772.39</v>
      </c>
      <c r="H14" s="22">
        <v>2923.73</v>
      </c>
    </row>
    <row r="15" spans="1:8" s="24" customFormat="1" ht="12">
      <c r="A15" s="18">
        <v>748</v>
      </c>
      <c r="B15" s="19">
        <v>43579</v>
      </c>
      <c r="C15" s="18">
        <v>6</v>
      </c>
      <c r="D15" s="20">
        <f t="shared" si="0"/>
        <v>0.1975239787097089</v>
      </c>
      <c r="E15" s="20">
        <f t="shared" si="1"/>
        <v>0.9155350585020132</v>
      </c>
      <c r="F15" s="20">
        <f t="shared" si="2"/>
        <v>-0.7180110797923043</v>
      </c>
      <c r="G15" s="21">
        <v>193451.59</v>
      </c>
      <c r="H15" s="22">
        <v>2927.25</v>
      </c>
    </row>
    <row r="16" spans="1:8" s="24" customFormat="1" ht="12">
      <c r="A16" s="18">
        <v>747</v>
      </c>
      <c r="B16" s="19">
        <v>43572</v>
      </c>
      <c r="C16" s="18">
        <v>6</v>
      </c>
      <c r="D16" s="20">
        <f t="shared" si="0"/>
        <v>-1.0563643917515475</v>
      </c>
      <c r="E16" s="20">
        <f t="shared" si="1"/>
        <v>0.422003482218269</v>
      </c>
      <c r="F16" s="20">
        <f t="shared" si="2"/>
        <v>-1.4783678739698165</v>
      </c>
      <c r="G16" s="21">
        <v>193070.23</v>
      </c>
      <c r="H16" s="22">
        <v>2900.45</v>
      </c>
    </row>
    <row r="17" spans="1:8" s="24" customFormat="1" ht="12">
      <c r="A17" s="18">
        <v>746</v>
      </c>
      <c r="B17" s="19">
        <v>43565</v>
      </c>
      <c r="C17" s="18">
        <v>6</v>
      </c>
      <c r="D17" s="20">
        <f aca="true" t="shared" si="3" ref="D17:D22">((G17-G18)/G18)*100</f>
        <v>1.1632568683081217</v>
      </c>
      <c r="E17" s="20">
        <f aca="true" t="shared" si="4" ref="E17:E22">((H17-H18)/H17)*100</f>
        <v>0.5127743481256538</v>
      </c>
      <c r="F17" s="20">
        <f t="shared" si="2"/>
        <v>0.6504825201824679</v>
      </c>
      <c r="G17" s="21">
        <v>195131.53</v>
      </c>
      <c r="H17" s="22">
        <v>2888.21</v>
      </c>
    </row>
    <row r="18" spans="1:8" s="24" customFormat="1" ht="12">
      <c r="A18" s="18">
        <v>745</v>
      </c>
      <c r="B18" s="19">
        <v>43558</v>
      </c>
      <c r="C18" s="18">
        <v>6</v>
      </c>
      <c r="D18" s="20">
        <f t="shared" si="3"/>
        <v>1.775759463438307</v>
      </c>
      <c r="E18" s="20">
        <f t="shared" si="4"/>
        <v>2.3675784784575833</v>
      </c>
      <c r="F18" s="20">
        <f aca="true" t="shared" si="5" ref="F18:F23">D18-E18</f>
        <v>-0.5918190150192764</v>
      </c>
      <c r="G18" s="21">
        <v>192887.75</v>
      </c>
      <c r="H18" s="22">
        <v>2873.4</v>
      </c>
    </row>
    <row r="19" spans="1:8" s="24" customFormat="1" ht="12">
      <c r="A19" s="18">
        <v>744</v>
      </c>
      <c r="B19" s="19">
        <v>43551</v>
      </c>
      <c r="C19" s="18">
        <v>6</v>
      </c>
      <c r="D19" s="20">
        <f t="shared" si="3"/>
        <v>-2.323479472691275</v>
      </c>
      <c r="E19" s="20">
        <f t="shared" si="4"/>
        <v>-0.6722820875677764</v>
      </c>
      <c r="F19" s="20">
        <f t="shared" si="5"/>
        <v>-1.6511973851234985</v>
      </c>
      <c r="G19" s="21">
        <v>189522.29</v>
      </c>
      <c r="H19" s="22">
        <v>2805.37</v>
      </c>
    </row>
    <row r="20" spans="1:8" s="24" customFormat="1" ht="12">
      <c r="A20" s="18">
        <v>743</v>
      </c>
      <c r="B20" s="19">
        <v>43544</v>
      </c>
      <c r="C20" s="18">
        <v>6</v>
      </c>
      <c r="D20" s="20">
        <f t="shared" si="3"/>
        <v>-0.4902749174660901</v>
      </c>
      <c r="E20" s="20">
        <f t="shared" si="4"/>
        <v>0.47127889725694955</v>
      </c>
      <c r="F20" s="20">
        <f t="shared" si="5"/>
        <v>-0.9615538147230396</v>
      </c>
      <c r="G20" s="21">
        <v>194030.55</v>
      </c>
      <c r="H20" s="22">
        <v>2824.23</v>
      </c>
    </row>
    <row r="21" spans="1:8" s="24" customFormat="1" ht="12">
      <c r="A21" s="18">
        <v>742</v>
      </c>
      <c r="B21" s="19">
        <v>43537</v>
      </c>
      <c r="C21" s="18">
        <v>6</v>
      </c>
      <c r="D21" s="20">
        <f t="shared" si="3"/>
        <v>2.0048317013175634</v>
      </c>
      <c r="E21" s="20">
        <f t="shared" si="4"/>
        <v>1.4041666073741073</v>
      </c>
      <c r="F21" s="20">
        <f t="shared" si="5"/>
        <v>0.6006650939434561</v>
      </c>
      <c r="G21" s="21">
        <v>194986.52</v>
      </c>
      <c r="H21" s="22">
        <v>2810.92</v>
      </c>
    </row>
    <row r="22" spans="1:8" s="24" customFormat="1" ht="12">
      <c r="A22" s="18">
        <v>741</v>
      </c>
      <c r="B22" s="19">
        <v>43530</v>
      </c>
      <c r="C22" s="18">
        <v>6</v>
      </c>
      <c r="D22" s="20">
        <f t="shared" si="3"/>
        <v>-2.442850833369303</v>
      </c>
      <c r="E22" s="20">
        <f t="shared" si="4"/>
        <v>-0.7552003463890848</v>
      </c>
      <c r="F22" s="20">
        <f t="shared" si="5"/>
        <v>-1.687650486980218</v>
      </c>
      <c r="G22" s="21">
        <v>191154.2</v>
      </c>
      <c r="H22" s="22">
        <v>2771.45</v>
      </c>
    </row>
    <row r="23" spans="1:8" s="24" customFormat="1" ht="12">
      <c r="A23" s="18">
        <v>740</v>
      </c>
      <c r="B23" s="19">
        <v>43523</v>
      </c>
      <c r="C23" s="18">
        <v>6</v>
      </c>
      <c r="D23" s="20">
        <f aca="true" t="shared" si="6" ref="D23:D28">((G23-G24)/G24)*100</f>
        <v>0.13483451546912106</v>
      </c>
      <c r="E23" s="20">
        <f aca="true" t="shared" si="7" ref="E23:E28">((H23-H24)/H23)*100</f>
        <v>0.27503420021631336</v>
      </c>
      <c r="F23" s="20">
        <f t="shared" si="5"/>
        <v>-0.1401996847471923</v>
      </c>
      <c r="G23" s="21">
        <v>195940.74</v>
      </c>
      <c r="H23" s="22">
        <v>2792.38</v>
      </c>
    </row>
    <row r="24" spans="1:8" s="24" customFormat="1" ht="12">
      <c r="A24" s="18">
        <v>739</v>
      </c>
      <c r="B24" s="19">
        <v>43516</v>
      </c>
      <c r="C24" s="18">
        <v>6</v>
      </c>
      <c r="D24" s="20">
        <f t="shared" si="6"/>
        <v>1.1204768695647147</v>
      </c>
      <c r="E24" s="20">
        <f t="shared" si="7"/>
        <v>1.1372858835781097</v>
      </c>
      <c r="F24" s="20">
        <f aca="true" t="shared" si="8" ref="F24:F29">D24-E24</f>
        <v>-0.016809014013394963</v>
      </c>
      <c r="G24" s="21">
        <v>195676.9</v>
      </c>
      <c r="H24" s="22">
        <v>2784.7</v>
      </c>
    </row>
    <row r="25" spans="1:8" s="24" customFormat="1" ht="12">
      <c r="A25" s="18">
        <v>738</v>
      </c>
      <c r="B25" s="19">
        <v>43509</v>
      </c>
      <c r="C25" s="18">
        <v>6</v>
      </c>
      <c r="D25" s="20">
        <f t="shared" si="6"/>
        <v>-0.2494939499779064</v>
      </c>
      <c r="E25" s="20">
        <f t="shared" si="7"/>
        <v>0.7780518192682271</v>
      </c>
      <c r="F25" s="20">
        <f t="shared" si="8"/>
        <v>-1.0275457692461334</v>
      </c>
      <c r="G25" s="21">
        <v>193508.68</v>
      </c>
      <c r="H25" s="22">
        <v>2753.03</v>
      </c>
    </row>
    <row r="26" spans="1:8" s="24" customFormat="1" ht="12">
      <c r="A26" s="18">
        <v>737</v>
      </c>
      <c r="B26" s="19">
        <v>43502</v>
      </c>
      <c r="C26" s="18">
        <v>6</v>
      </c>
      <c r="D26" s="20">
        <f t="shared" si="6"/>
        <v>3.16025827623764</v>
      </c>
      <c r="E26" s="20">
        <f t="shared" si="7"/>
        <v>1.8509230819919367</v>
      </c>
      <c r="F26" s="20">
        <f t="shared" si="8"/>
        <v>1.3093351942457034</v>
      </c>
      <c r="G26" s="21">
        <v>193992.68</v>
      </c>
      <c r="H26" s="22">
        <v>2731.61</v>
      </c>
    </row>
    <row r="27" spans="1:8" s="24" customFormat="1" ht="12">
      <c r="A27" s="18">
        <v>736</v>
      </c>
      <c r="B27" s="19">
        <v>43495</v>
      </c>
      <c r="C27" s="18">
        <v>6</v>
      </c>
      <c r="D27" s="20">
        <f t="shared" si="6"/>
        <v>-0.35140140878505904</v>
      </c>
      <c r="E27" s="20">
        <f t="shared" si="7"/>
        <v>1.5796050055015893</v>
      </c>
      <c r="F27" s="20">
        <f t="shared" si="8"/>
        <v>-1.9310064142866483</v>
      </c>
      <c r="G27" s="21">
        <v>188049.82</v>
      </c>
      <c r="H27" s="22">
        <v>2681.05</v>
      </c>
    </row>
    <row r="28" spans="1:8" s="24" customFormat="1" ht="12">
      <c r="A28" s="18">
        <v>735</v>
      </c>
      <c r="B28" s="19">
        <v>43488</v>
      </c>
      <c r="C28" s="18">
        <v>6</v>
      </c>
      <c r="D28" s="20">
        <f t="shared" si="6"/>
        <v>3.0401584405279585</v>
      </c>
      <c r="E28" s="20">
        <f t="shared" si="7"/>
        <v>0.8564823587372535</v>
      </c>
      <c r="F28" s="20">
        <f t="shared" si="8"/>
        <v>2.183676081790705</v>
      </c>
      <c r="G28" s="21">
        <v>188712.96</v>
      </c>
      <c r="H28" s="22">
        <v>2638.7</v>
      </c>
    </row>
    <row r="29" spans="1:8" s="24" customFormat="1" ht="12">
      <c r="A29" s="18">
        <v>734</v>
      </c>
      <c r="B29" s="19">
        <v>43481</v>
      </c>
      <c r="C29" s="18">
        <v>6</v>
      </c>
      <c r="D29" s="20">
        <f aca="true" t="shared" si="9" ref="D29:D34">((G29-G30)/G30)*100</f>
        <v>0.501186017320587</v>
      </c>
      <c r="E29" s="20">
        <f aca="true" t="shared" si="10" ref="E29:E34">((H29-H30)/H29)*100</f>
        <v>1.1903214708917806</v>
      </c>
      <c r="F29" s="20">
        <f t="shared" si="8"/>
        <v>-0.6891354535711937</v>
      </c>
      <c r="G29" s="21">
        <v>183145.06</v>
      </c>
      <c r="H29" s="22">
        <v>2616.1</v>
      </c>
    </row>
    <row r="30" spans="1:8" s="24" customFormat="1" ht="12">
      <c r="A30" s="18">
        <v>733</v>
      </c>
      <c r="B30" s="19">
        <v>43474</v>
      </c>
      <c r="C30" s="18">
        <v>6</v>
      </c>
      <c r="D30" s="20">
        <f t="shared" si="9"/>
        <v>4.127543737950552</v>
      </c>
      <c r="E30" s="20">
        <f t="shared" si="10"/>
        <v>4.536240406041108</v>
      </c>
      <c r="F30" s="20">
        <f aca="true" t="shared" si="11" ref="F30:F35">D30-E30</f>
        <v>-0.40869666809055527</v>
      </c>
      <c r="G30" s="21">
        <v>182231.74</v>
      </c>
      <c r="H30" s="22">
        <v>2584.96</v>
      </c>
    </row>
    <row r="31" spans="1:8" s="24" customFormat="1" ht="12">
      <c r="A31" s="18">
        <v>732</v>
      </c>
      <c r="B31" s="19">
        <v>43460</v>
      </c>
      <c r="C31" s="18">
        <v>6</v>
      </c>
      <c r="D31" s="20">
        <f t="shared" si="9"/>
        <v>-0.5119472162727983</v>
      </c>
      <c r="E31" s="20">
        <f t="shared" si="10"/>
        <v>-1.59095514041416</v>
      </c>
      <c r="F31" s="20">
        <f t="shared" si="11"/>
        <v>1.0790079241413617</v>
      </c>
      <c r="G31" s="21">
        <v>175008.2</v>
      </c>
      <c r="H31" s="22">
        <v>2467.7</v>
      </c>
    </row>
    <row r="32" spans="1:8" s="24" customFormat="1" ht="12">
      <c r="A32" s="18">
        <v>731</v>
      </c>
      <c r="B32" s="19">
        <v>43453</v>
      </c>
      <c r="C32" s="18">
        <v>6</v>
      </c>
      <c r="D32" s="20">
        <f t="shared" si="9"/>
        <v>-6.612563047980172</v>
      </c>
      <c r="E32" s="20">
        <f t="shared" si="10"/>
        <v>-5.748396464243552</v>
      </c>
      <c r="F32" s="20">
        <f t="shared" si="11"/>
        <v>-0.8641665837366199</v>
      </c>
      <c r="G32" s="21">
        <v>175908.76</v>
      </c>
      <c r="H32" s="22">
        <v>2506.96</v>
      </c>
    </row>
    <row r="33" spans="1:8" s="24" customFormat="1" ht="12">
      <c r="A33" s="18">
        <v>730</v>
      </c>
      <c r="B33" s="19">
        <v>43446</v>
      </c>
      <c r="C33" s="18">
        <v>6</v>
      </c>
      <c r="D33" s="20">
        <f t="shared" si="9"/>
        <v>-4.1118376761367275</v>
      </c>
      <c r="E33" s="20">
        <f t="shared" si="10"/>
        <v>-1.847933098711078</v>
      </c>
      <c r="F33" s="20">
        <f t="shared" si="11"/>
        <v>-2.2639045774256497</v>
      </c>
      <c r="G33" s="21">
        <v>188364.48</v>
      </c>
      <c r="H33" s="22">
        <v>2651.07</v>
      </c>
    </row>
    <row r="34" spans="1:8" s="24" customFormat="1" ht="12">
      <c r="A34" s="18">
        <v>729</v>
      </c>
      <c r="B34" s="19">
        <v>43439</v>
      </c>
      <c r="C34" s="18">
        <v>6</v>
      </c>
      <c r="D34" s="20">
        <f t="shared" si="9"/>
        <v>-2.316456593166838</v>
      </c>
      <c r="E34" s="20">
        <f t="shared" si="10"/>
        <v>-1.6195936386598824</v>
      </c>
      <c r="F34" s="20">
        <f t="shared" si="11"/>
        <v>-0.6968629545069556</v>
      </c>
      <c r="G34" s="21">
        <v>196441.85</v>
      </c>
      <c r="H34" s="22">
        <v>2700.06</v>
      </c>
    </row>
    <row r="35" spans="1:8" s="24" customFormat="1" ht="12">
      <c r="A35" s="18">
        <v>728</v>
      </c>
      <c r="B35" s="19">
        <v>43432</v>
      </c>
      <c r="C35" s="18">
        <v>6</v>
      </c>
      <c r="D35" s="20">
        <f aca="true" t="shared" si="12" ref="D35:D40">((G35-G36)/G36)*100</f>
        <v>2.866793192835504</v>
      </c>
      <c r="E35" s="20">
        <f aca="true" t="shared" si="13" ref="E35:E40">((H35-H36)/H35)*100</f>
        <v>3.420815732982485</v>
      </c>
      <c r="F35" s="20">
        <f t="shared" si="11"/>
        <v>-0.5540225401469812</v>
      </c>
      <c r="G35" s="21">
        <v>201100.25</v>
      </c>
      <c r="H35" s="22">
        <v>2743.79</v>
      </c>
    </row>
    <row r="36" spans="1:8" s="24" customFormat="1" ht="12">
      <c r="A36" s="18">
        <v>727</v>
      </c>
      <c r="B36" s="19">
        <v>43425</v>
      </c>
      <c r="C36" s="18">
        <v>6</v>
      </c>
      <c r="D36" s="20">
        <f t="shared" si="12"/>
        <v>-2.9300560490450516</v>
      </c>
      <c r="E36" s="20">
        <f t="shared" si="13"/>
        <v>-1.9491080896476547</v>
      </c>
      <c r="F36" s="20">
        <f aca="true" t="shared" si="14" ref="F36:F41">D36-E36</f>
        <v>-0.9809479593973969</v>
      </c>
      <c r="G36" s="21">
        <v>195495.79</v>
      </c>
      <c r="H36" s="22">
        <v>2649.93</v>
      </c>
    </row>
    <row r="37" spans="1:8" s="24" customFormat="1" ht="12">
      <c r="A37" s="18">
        <v>726</v>
      </c>
      <c r="B37" s="19">
        <v>43418</v>
      </c>
      <c r="C37" s="18">
        <v>6</v>
      </c>
      <c r="D37" s="20">
        <f t="shared" si="12"/>
        <v>-0.2512776234388946</v>
      </c>
      <c r="E37" s="20">
        <f t="shared" si="13"/>
        <v>-4.157196899592089</v>
      </c>
      <c r="F37" s="20">
        <f t="shared" si="14"/>
        <v>3.905919276153194</v>
      </c>
      <c r="G37" s="21">
        <v>201396.83</v>
      </c>
      <c r="H37" s="22">
        <v>2701.58</v>
      </c>
    </row>
    <row r="38" spans="1:8" s="24" customFormat="1" ht="12">
      <c r="A38" s="18">
        <v>725</v>
      </c>
      <c r="B38" s="19">
        <v>43411</v>
      </c>
      <c r="C38" s="18">
        <v>6</v>
      </c>
      <c r="D38" s="20">
        <f t="shared" si="12"/>
        <v>4.389306474831465</v>
      </c>
      <c r="E38" s="20">
        <f t="shared" si="13"/>
        <v>3.6302058715870236</v>
      </c>
      <c r="F38" s="20">
        <f t="shared" si="14"/>
        <v>0.7591006032444416</v>
      </c>
      <c r="G38" s="21">
        <v>201904.17</v>
      </c>
      <c r="H38" s="22">
        <v>2813.89</v>
      </c>
    </row>
    <row r="39" spans="1:8" s="24" customFormat="1" ht="12">
      <c r="A39" s="18">
        <v>724</v>
      </c>
      <c r="B39" s="19">
        <v>43404</v>
      </c>
      <c r="C39" s="18">
        <v>6</v>
      </c>
      <c r="D39" s="20">
        <f t="shared" si="12"/>
        <v>2.9284168841579197</v>
      </c>
      <c r="E39" s="20">
        <f t="shared" si="13"/>
        <v>2.0518191272024557</v>
      </c>
      <c r="F39" s="20">
        <f t="shared" si="14"/>
        <v>0.8765977569554639</v>
      </c>
      <c r="G39" s="21">
        <v>193414.61</v>
      </c>
      <c r="H39" s="22">
        <v>2711.74</v>
      </c>
    </row>
    <row r="40" spans="1:8" s="24" customFormat="1" ht="12">
      <c r="A40" s="18">
        <v>723</v>
      </c>
      <c r="B40" s="19">
        <v>43397</v>
      </c>
      <c r="C40" s="18">
        <v>6</v>
      </c>
      <c r="D40" s="20">
        <f t="shared" si="12"/>
        <v>-2.4075317346517484</v>
      </c>
      <c r="E40" s="20">
        <f t="shared" si="13"/>
        <v>-5.764466699295965</v>
      </c>
      <c r="F40" s="20">
        <f t="shared" si="14"/>
        <v>3.3569349646442164</v>
      </c>
      <c r="G40" s="21">
        <v>187911.77</v>
      </c>
      <c r="H40" s="22">
        <v>2656.1</v>
      </c>
    </row>
    <row r="41" spans="1:8" s="24" customFormat="1" ht="12">
      <c r="A41" s="18">
        <v>722</v>
      </c>
      <c r="B41" s="19">
        <v>43389</v>
      </c>
      <c r="C41" s="18">
        <v>6</v>
      </c>
      <c r="D41" s="20">
        <f aca="true" t="shared" si="15" ref="D41:D46">((G41-G42)/G42)*100</f>
        <v>-1.9756137704758814</v>
      </c>
      <c r="E41" s="20">
        <f aca="true" t="shared" si="16" ref="E41:E46">((H41-H42)/H41)*100</f>
        <v>0.8376020304640878</v>
      </c>
      <c r="F41" s="20">
        <f t="shared" si="14"/>
        <v>-2.813215800939969</v>
      </c>
      <c r="G41" s="21">
        <v>192547.41</v>
      </c>
      <c r="H41" s="22">
        <v>2809.21</v>
      </c>
    </row>
    <row r="42" spans="1:8" s="24" customFormat="1" ht="12">
      <c r="A42" s="18">
        <v>721</v>
      </c>
      <c r="B42" s="19">
        <v>43382</v>
      </c>
      <c r="C42" s="18">
        <v>6</v>
      </c>
      <c r="D42" s="20">
        <f t="shared" si="15"/>
        <v>-0.7074844484596142</v>
      </c>
      <c r="E42" s="20">
        <f t="shared" si="16"/>
        <v>-5.019600241233753</v>
      </c>
      <c r="F42" s="20">
        <f aca="true" t="shared" si="17" ref="F42:F47">D42-E42</f>
        <v>4.312115792774138</v>
      </c>
      <c r="G42" s="21">
        <v>196428.07</v>
      </c>
      <c r="H42" s="22">
        <v>2785.68</v>
      </c>
    </row>
    <row r="43" spans="1:8" s="24" customFormat="1" ht="12">
      <c r="A43" s="18">
        <v>720</v>
      </c>
      <c r="B43" s="19">
        <v>43376</v>
      </c>
      <c r="C43" s="18">
        <v>6</v>
      </c>
      <c r="D43" s="20">
        <f t="shared" si="15"/>
        <v>0.466693423566698</v>
      </c>
      <c r="E43" s="20">
        <f t="shared" si="16"/>
        <v>0.6679177305837415</v>
      </c>
      <c r="F43" s="20">
        <f t="shared" si="17"/>
        <v>-0.20122430701704347</v>
      </c>
      <c r="G43" s="21">
        <v>197827.67</v>
      </c>
      <c r="H43" s="22">
        <v>2925.51</v>
      </c>
    </row>
    <row r="44" spans="1:8" s="24" customFormat="1" ht="12">
      <c r="A44" s="18">
        <v>719</v>
      </c>
      <c r="B44" s="19">
        <v>43369</v>
      </c>
      <c r="C44" s="18">
        <v>6</v>
      </c>
      <c r="D44" s="20">
        <f t="shared" si="15"/>
        <v>-0.5939563899886581</v>
      </c>
      <c r="E44" s="20">
        <f t="shared" si="16"/>
        <v>-0.06813559671985665</v>
      </c>
      <c r="F44" s="20">
        <f t="shared" si="17"/>
        <v>-0.5258207932688014</v>
      </c>
      <c r="G44" s="21">
        <v>196908.71</v>
      </c>
      <c r="H44" s="22">
        <v>2905.97</v>
      </c>
    </row>
    <row r="45" spans="1:8" s="24" customFormat="1" ht="12">
      <c r="A45" s="18">
        <v>718</v>
      </c>
      <c r="B45" s="19">
        <v>43362</v>
      </c>
      <c r="C45" s="18">
        <v>6</v>
      </c>
      <c r="D45" s="20">
        <f t="shared" si="15"/>
        <v>3.275360485740026</v>
      </c>
      <c r="E45" s="20">
        <f t="shared" si="16"/>
        <v>0.6544129025602141</v>
      </c>
      <c r="F45" s="20">
        <f t="shared" si="17"/>
        <v>2.620947583179812</v>
      </c>
      <c r="G45" s="21">
        <v>198085.25</v>
      </c>
      <c r="H45" s="22">
        <v>2907.95</v>
      </c>
    </row>
    <row r="46" spans="1:8" s="24" customFormat="1" ht="12">
      <c r="A46" s="18">
        <v>717</v>
      </c>
      <c r="B46" s="19">
        <v>43355</v>
      </c>
      <c r="C46" s="18">
        <v>6</v>
      </c>
      <c r="D46" s="20">
        <f t="shared" si="15"/>
        <v>0.7272995581827586</v>
      </c>
      <c r="E46" s="20">
        <f t="shared" si="16"/>
        <v>0.011076803788272561</v>
      </c>
      <c r="F46" s="20">
        <f t="shared" si="17"/>
        <v>0.716222754394486</v>
      </c>
      <c r="G46" s="21">
        <v>191803.01</v>
      </c>
      <c r="H46" s="22">
        <v>2888.92</v>
      </c>
    </row>
    <row r="47" spans="1:8" s="24" customFormat="1" ht="12">
      <c r="A47" s="18">
        <v>716</v>
      </c>
      <c r="B47" s="19">
        <v>43348</v>
      </c>
      <c r="C47" s="18">
        <v>6</v>
      </c>
      <c r="D47" s="20">
        <f aca="true" t="shared" si="18" ref="D47:D52">((G47-G48)/G48)*100</f>
        <v>0.5658084669629395</v>
      </c>
      <c r="E47" s="20">
        <f aca="true" t="shared" si="19" ref="E47:E52">((H47-H48)/H47)*100</f>
        <v>-0.8807034549608825</v>
      </c>
      <c r="F47" s="20">
        <f t="shared" si="17"/>
        <v>1.446511921923822</v>
      </c>
      <c r="G47" s="21">
        <v>190418.1</v>
      </c>
      <c r="H47" s="22">
        <v>2888.6</v>
      </c>
    </row>
    <row r="48" spans="1:8" s="24" customFormat="1" ht="12">
      <c r="A48" s="18">
        <v>715</v>
      </c>
      <c r="B48" s="19">
        <v>43341</v>
      </c>
      <c r="C48" s="18">
        <v>6</v>
      </c>
      <c r="D48" s="20">
        <f t="shared" si="18"/>
        <v>-0.17307496020562266</v>
      </c>
      <c r="E48" s="20">
        <f t="shared" si="19"/>
        <v>1.7920138364607145</v>
      </c>
      <c r="F48" s="20">
        <f aca="true" t="shared" si="20" ref="F48:F53">D48-E48</f>
        <v>-1.9650887966663373</v>
      </c>
      <c r="G48" s="21">
        <v>189346.76</v>
      </c>
      <c r="H48" s="22">
        <v>2914.04</v>
      </c>
    </row>
    <row r="49" spans="1:8" s="24" customFormat="1" ht="12">
      <c r="A49" s="18">
        <v>714</v>
      </c>
      <c r="B49" s="19">
        <v>43334</v>
      </c>
      <c r="C49" s="18">
        <v>6</v>
      </c>
      <c r="D49" s="20">
        <f t="shared" si="18"/>
        <v>2.8587988545976293</v>
      </c>
      <c r="E49" s="20">
        <f t="shared" si="19"/>
        <v>0.14396433039116177</v>
      </c>
      <c r="F49" s="20">
        <f t="shared" si="20"/>
        <v>2.7148345242064673</v>
      </c>
      <c r="G49" s="21">
        <v>189675.04</v>
      </c>
      <c r="H49" s="22">
        <v>2861.82</v>
      </c>
    </row>
    <row r="50" spans="1:8" s="24" customFormat="1" ht="12">
      <c r="A50" s="18">
        <v>713</v>
      </c>
      <c r="B50" s="19">
        <v>43320</v>
      </c>
      <c r="C50" s="18">
        <v>6</v>
      </c>
      <c r="D50" s="20">
        <f t="shared" si="18"/>
        <v>0.10601057369699979</v>
      </c>
      <c r="E50" s="20">
        <f t="shared" si="19"/>
        <v>1.551597438499482</v>
      </c>
      <c r="F50" s="20">
        <f t="shared" si="20"/>
        <v>-1.445586864802482</v>
      </c>
      <c r="G50" s="21">
        <v>184403.32</v>
      </c>
      <c r="H50" s="22">
        <v>2857.7</v>
      </c>
    </row>
    <row r="51" spans="1:8" s="24" customFormat="1" ht="12">
      <c r="A51" s="18">
        <v>712</v>
      </c>
      <c r="B51" s="19">
        <v>43313</v>
      </c>
      <c r="C51" s="18">
        <v>6</v>
      </c>
      <c r="D51" s="20">
        <f t="shared" si="18"/>
        <v>-0.28513309729764513</v>
      </c>
      <c r="E51" s="20">
        <f t="shared" si="19"/>
        <v>-1.1626667045810006</v>
      </c>
      <c r="F51" s="20">
        <f t="shared" si="20"/>
        <v>0.8775336072833555</v>
      </c>
      <c r="G51" s="21">
        <v>184208.04</v>
      </c>
      <c r="H51" s="22">
        <v>2813.36</v>
      </c>
    </row>
    <row r="52" spans="1:8" s="24" customFormat="1" ht="12">
      <c r="A52" s="18">
        <v>711</v>
      </c>
      <c r="B52" s="19">
        <v>43306</v>
      </c>
      <c r="C52" s="18">
        <v>6</v>
      </c>
      <c r="D52" s="20">
        <f t="shared" si="18"/>
        <v>0.18814687691478865</v>
      </c>
      <c r="E52" s="20">
        <f t="shared" si="19"/>
        <v>1.069896383434008</v>
      </c>
      <c r="F52" s="20">
        <f t="shared" si="20"/>
        <v>-0.8817495065192194</v>
      </c>
      <c r="G52" s="21">
        <v>184734.78</v>
      </c>
      <c r="H52" s="22">
        <v>2846.07</v>
      </c>
    </row>
    <row r="53" spans="1:8" s="24" customFormat="1" ht="12">
      <c r="A53" s="18">
        <v>710</v>
      </c>
      <c r="B53" s="19">
        <v>43299</v>
      </c>
      <c r="C53" s="18">
        <v>6</v>
      </c>
      <c r="D53" s="20">
        <f aca="true" t="shared" si="21" ref="D53:D58">((G53-G54)/G54)*100</f>
        <v>1.1991239223147874</v>
      </c>
      <c r="E53" s="20">
        <f aca="true" t="shared" si="22" ref="E53:E58">((H53-H54)/H53)*100</f>
        <v>1.4774721020592236</v>
      </c>
      <c r="F53" s="20">
        <f t="shared" si="20"/>
        <v>-0.27834817974443626</v>
      </c>
      <c r="G53" s="21">
        <v>184387.86</v>
      </c>
      <c r="H53" s="22">
        <v>2815.62</v>
      </c>
    </row>
    <row r="54" spans="1:8" s="24" customFormat="1" ht="12">
      <c r="A54" s="18">
        <v>709</v>
      </c>
      <c r="B54" s="19">
        <v>43292</v>
      </c>
      <c r="C54" s="18">
        <v>6</v>
      </c>
      <c r="D54" s="20">
        <f t="shared" si="21"/>
        <v>2.0647319427962953</v>
      </c>
      <c r="E54" s="20">
        <f t="shared" si="22"/>
        <v>2.191765019718682</v>
      </c>
      <c r="F54" s="20">
        <f aca="true" t="shared" si="23" ref="F54:F59">D54-E54</f>
        <v>-0.12703307692238663</v>
      </c>
      <c r="G54" s="21">
        <v>182203.02</v>
      </c>
      <c r="H54" s="22">
        <v>2774.02</v>
      </c>
    </row>
    <row r="55" spans="1:8" s="24" customFormat="1" ht="12">
      <c r="A55" s="18">
        <v>708</v>
      </c>
      <c r="B55" s="19">
        <v>43285</v>
      </c>
      <c r="C55" s="18">
        <v>6</v>
      </c>
      <c r="D55" s="20">
        <f t="shared" si="21"/>
        <v>-0.9209747109084728</v>
      </c>
      <c r="E55" s="20">
        <f t="shared" si="22"/>
        <v>0.5008808721740107</v>
      </c>
      <c r="F55" s="20">
        <f t="shared" si="23"/>
        <v>-1.4218555830824835</v>
      </c>
      <c r="G55" s="21">
        <v>178517.12</v>
      </c>
      <c r="H55" s="22">
        <v>2713.22</v>
      </c>
    </row>
    <row r="56" spans="1:8" s="24" customFormat="1" ht="12">
      <c r="A56" s="18">
        <v>707</v>
      </c>
      <c r="B56" s="19">
        <v>43278</v>
      </c>
      <c r="C56" s="18">
        <v>6</v>
      </c>
      <c r="D56" s="20">
        <f t="shared" si="21"/>
        <v>-0.8388738537883725</v>
      </c>
      <c r="E56" s="20">
        <f t="shared" si="22"/>
        <v>-2.5073806410508124</v>
      </c>
      <c r="F56" s="20">
        <f t="shared" si="23"/>
        <v>1.66850678726244</v>
      </c>
      <c r="G56" s="21">
        <v>180176.5</v>
      </c>
      <c r="H56" s="22">
        <v>2699.63</v>
      </c>
    </row>
    <row r="57" spans="1:8" s="24" customFormat="1" ht="12">
      <c r="A57" s="18">
        <v>706</v>
      </c>
      <c r="B57" s="19">
        <v>43271</v>
      </c>
      <c r="C57" s="18">
        <v>6</v>
      </c>
      <c r="D57" s="20">
        <f t="shared" si="21"/>
        <v>2.9818479504428677</v>
      </c>
      <c r="E57" s="20">
        <f t="shared" si="22"/>
        <v>-0.3002905338016545</v>
      </c>
      <c r="F57" s="20">
        <f t="shared" si="23"/>
        <v>3.282138484244522</v>
      </c>
      <c r="G57" s="21">
        <v>181700.74</v>
      </c>
      <c r="H57" s="22">
        <v>2767.32</v>
      </c>
    </row>
    <row r="58" spans="1:8" s="24" customFormat="1" ht="12">
      <c r="A58" s="18">
        <v>705</v>
      </c>
      <c r="B58" s="19">
        <v>43264</v>
      </c>
      <c r="C58" s="18">
        <v>6</v>
      </c>
      <c r="D58" s="20">
        <f t="shared" si="21"/>
        <v>3.5685934008499127</v>
      </c>
      <c r="E58" s="20">
        <f t="shared" si="22"/>
        <v>0.11817137010337112</v>
      </c>
      <c r="F58" s="20">
        <f t="shared" si="23"/>
        <v>3.4504220307465414</v>
      </c>
      <c r="G58" s="21">
        <v>176439.58</v>
      </c>
      <c r="H58" s="22">
        <v>2775.63</v>
      </c>
    </row>
    <row r="59" spans="1:8" s="24" customFormat="1" ht="12">
      <c r="A59" s="18">
        <v>704</v>
      </c>
      <c r="B59" s="19">
        <v>43257</v>
      </c>
      <c r="C59" s="18">
        <v>6</v>
      </c>
      <c r="D59" s="20">
        <f aca="true" t="shared" si="24" ref="D59:D64">((G59-G60)/G60)*100</f>
        <v>-0.9026254387132387</v>
      </c>
      <c r="E59" s="20">
        <f aca="true" t="shared" si="25" ref="E59:E64">((H59-H60)/H59)*100</f>
        <v>1.7436470864068279</v>
      </c>
      <c r="F59" s="20">
        <f t="shared" si="23"/>
        <v>-2.6462725251200667</v>
      </c>
      <c r="G59" s="21">
        <v>170360.12</v>
      </c>
      <c r="H59" s="22">
        <v>2772.35</v>
      </c>
    </row>
    <row r="60" spans="1:8" s="24" customFormat="1" ht="12">
      <c r="A60" s="18">
        <v>703</v>
      </c>
      <c r="B60" s="19">
        <v>43250</v>
      </c>
      <c r="C60" s="18">
        <v>6</v>
      </c>
      <c r="D60" s="20">
        <f t="shared" si="24"/>
        <v>0.3800750340474544</v>
      </c>
      <c r="E60" s="20">
        <f t="shared" si="25"/>
        <v>-0.34067422659974617</v>
      </c>
      <c r="F60" s="20">
        <f aca="true" t="shared" si="26" ref="F60:F65">D60-E60</f>
        <v>0.7207492606472006</v>
      </c>
      <c r="G60" s="21">
        <v>171911.84</v>
      </c>
      <c r="H60" s="22">
        <v>2724.01</v>
      </c>
    </row>
    <row r="61" spans="1:8" s="24" customFormat="1" ht="12">
      <c r="A61" s="18">
        <v>702</v>
      </c>
      <c r="B61" s="19">
        <v>43243</v>
      </c>
      <c r="C61" s="18">
        <v>6</v>
      </c>
      <c r="D61" s="20">
        <f t="shared" si="24"/>
        <v>0.43509520933151896</v>
      </c>
      <c r="E61" s="20">
        <f t="shared" si="25"/>
        <v>0.396225793823558</v>
      </c>
      <c r="F61" s="20">
        <f t="shared" si="26"/>
        <v>0.03886941550796097</v>
      </c>
      <c r="G61" s="21">
        <v>171260.92</v>
      </c>
      <c r="H61" s="22">
        <v>2733.29</v>
      </c>
    </row>
    <row r="62" spans="1:8" s="24" customFormat="1" ht="12">
      <c r="A62" s="18">
        <v>701</v>
      </c>
      <c r="B62" s="19">
        <v>43236</v>
      </c>
      <c r="C62" s="18">
        <v>6</v>
      </c>
      <c r="D62" s="20">
        <f t="shared" si="24"/>
        <v>1.3093652775383045</v>
      </c>
      <c r="E62" s="20">
        <f t="shared" si="25"/>
        <v>0.9061657471551491</v>
      </c>
      <c r="F62" s="20">
        <f t="shared" si="26"/>
        <v>0.40319953038315537</v>
      </c>
      <c r="G62" s="21">
        <v>170519</v>
      </c>
      <c r="H62" s="22">
        <v>2722.46</v>
      </c>
    </row>
    <row r="63" spans="1:8" s="24" customFormat="1" ht="12">
      <c r="A63" s="18">
        <v>700</v>
      </c>
      <c r="B63" s="19">
        <v>43229</v>
      </c>
      <c r="C63" s="18">
        <v>6</v>
      </c>
      <c r="D63" s="20">
        <f t="shared" si="24"/>
        <v>-1.2947810454235358</v>
      </c>
      <c r="E63" s="20">
        <f t="shared" si="25"/>
        <v>2.302625482339244</v>
      </c>
      <c r="F63" s="20">
        <f t="shared" si="26"/>
        <v>-3.5974065277627796</v>
      </c>
      <c r="G63" s="21">
        <v>168315.14</v>
      </c>
      <c r="H63" s="22">
        <v>2697.79</v>
      </c>
    </row>
    <row r="64" spans="1:8" s="24" customFormat="1" ht="12">
      <c r="A64" s="18">
        <v>699</v>
      </c>
      <c r="B64" s="19">
        <v>43222</v>
      </c>
      <c r="C64" s="18">
        <v>6</v>
      </c>
      <c r="D64" s="20">
        <f t="shared" si="24"/>
        <v>0.4066479179888005</v>
      </c>
      <c r="E64" s="20">
        <f t="shared" si="25"/>
        <v>-0.14151999301885357</v>
      </c>
      <c r="F64" s="20">
        <f t="shared" si="26"/>
        <v>0.548167911007654</v>
      </c>
      <c r="G64" s="21">
        <v>170523.04</v>
      </c>
      <c r="H64" s="22">
        <v>2635.67</v>
      </c>
    </row>
    <row r="65" spans="1:8" s="24" customFormat="1" ht="12">
      <c r="A65" s="18">
        <v>698</v>
      </c>
      <c r="B65" s="19">
        <v>43215</v>
      </c>
      <c r="C65" s="18">
        <v>6</v>
      </c>
      <c r="D65" s="20">
        <f aca="true" t="shared" si="27" ref="D65:D70">((G65-G66)/G66)*100</f>
        <v>-1.3248760841007077</v>
      </c>
      <c r="E65" s="20">
        <f aca="true" t="shared" si="28" ref="E65:E70">((H65-H66)/H65)*100</f>
        <v>-2.623323482609676</v>
      </c>
      <c r="F65" s="20">
        <f t="shared" si="26"/>
        <v>1.2984473985089682</v>
      </c>
      <c r="G65" s="21">
        <v>169832.42</v>
      </c>
      <c r="H65" s="22">
        <v>2639.4</v>
      </c>
    </row>
    <row r="66" spans="1:8" s="24" customFormat="1" ht="12">
      <c r="A66" s="18">
        <v>697</v>
      </c>
      <c r="B66" s="19">
        <v>43299</v>
      </c>
      <c r="C66" s="18">
        <v>6</v>
      </c>
      <c r="D66" s="20">
        <f t="shared" si="27"/>
        <v>2.535630438574669</v>
      </c>
      <c r="E66" s="20">
        <f t="shared" si="28"/>
        <v>2.453260676944881</v>
      </c>
      <c r="F66" s="20">
        <f aca="true" t="shared" si="29" ref="F66:F71">D66-E66</f>
        <v>0.08236976162978804</v>
      </c>
      <c r="G66" s="21">
        <v>172112.7</v>
      </c>
      <c r="H66" s="22">
        <v>2708.64</v>
      </c>
    </row>
    <row r="67" spans="1:8" s="24" customFormat="1" ht="12">
      <c r="A67" s="18">
        <v>696</v>
      </c>
      <c r="B67" s="19">
        <v>43201</v>
      </c>
      <c r="C67" s="18">
        <v>6</v>
      </c>
      <c r="D67" s="20">
        <f t="shared" si="27"/>
        <v>-0.9982599722487214</v>
      </c>
      <c r="E67" s="20">
        <f t="shared" si="28"/>
        <v>-0.09461847936749439</v>
      </c>
      <c r="F67" s="20">
        <f t="shared" si="29"/>
        <v>-0.9036414928812271</v>
      </c>
      <c r="G67" s="21">
        <v>167856.48</v>
      </c>
      <c r="H67" s="22">
        <v>2642.19</v>
      </c>
    </row>
    <row r="68" spans="1:8" s="24" customFormat="1" ht="12">
      <c r="A68" s="18">
        <v>695</v>
      </c>
      <c r="B68" s="19">
        <v>43194</v>
      </c>
      <c r="C68" s="18">
        <v>6</v>
      </c>
      <c r="D68" s="20">
        <f t="shared" si="27"/>
        <v>1.3726249640814057</v>
      </c>
      <c r="E68" s="20">
        <f t="shared" si="28"/>
        <v>1.5007429982341998</v>
      </c>
      <c r="F68" s="20">
        <f t="shared" si="29"/>
        <v>-0.1281180341527941</v>
      </c>
      <c r="G68" s="21">
        <v>169549.02</v>
      </c>
      <c r="H68" s="22">
        <v>2644.69</v>
      </c>
    </row>
    <row r="69" spans="1:8" s="24" customFormat="1" ht="12">
      <c r="A69" s="18">
        <v>694</v>
      </c>
      <c r="B69" s="19">
        <v>43187</v>
      </c>
      <c r="C69" s="18">
        <v>6</v>
      </c>
      <c r="D69" s="20">
        <f t="shared" si="27"/>
        <v>-0.7275328082431584</v>
      </c>
      <c r="E69" s="20">
        <f t="shared" si="28"/>
        <v>-4.104798464491356</v>
      </c>
      <c r="F69" s="20">
        <f t="shared" si="29"/>
        <v>3.377265656248198</v>
      </c>
      <c r="G69" s="21">
        <v>167253.26</v>
      </c>
      <c r="H69" s="22">
        <v>2605</v>
      </c>
    </row>
    <row r="70" spans="1:8" s="24" customFormat="1" ht="12">
      <c r="A70" s="18">
        <v>693</v>
      </c>
      <c r="B70" s="19">
        <v>43180</v>
      </c>
      <c r="C70" s="18">
        <v>6</v>
      </c>
      <c r="D70" s="20">
        <f t="shared" si="27"/>
        <v>-2.325556048465541</v>
      </c>
      <c r="E70" s="20">
        <f t="shared" si="28"/>
        <v>-1.3846227594370129</v>
      </c>
      <c r="F70" s="20">
        <f t="shared" si="29"/>
        <v>-0.9409332890285282</v>
      </c>
      <c r="G70" s="21">
        <v>168479</v>
      </c>
      <c r="H70" s="22">
        <v>2711.93</v>
      </c>
    </row>
    <row r="71" spans="1:8" s="24" customFormat="1" ht="12">
      <c r="A71" s="18">
        <v>692</v>
      </c>
      <c r="B71" s="19">
        <v>43173</v>
      </c>
      <c r="C71" s="18">
        <v>6</v>
      </c>
      <c r="D71" s="20">
        <f aca="true" t="shared" si="30" ref="D71:D76">((G71-G72)/G72)*100</f>
        <v>-0.26127224811109206</v>
      </c>
      <c r="E71" s="20">
        <f aca="true" t="shared" si="31" ref="E71:E76">((H71-H72)/H71)*100</f>
        <v>0.8248832506510262</v>
      </c>
      <c r="F71" s="20">
        <f t="shared" si="29"/>
        <v>-1.0861554987621183</v>
      </c>
      <c r="G71" s="21">
        <v>172490.36</v>
      </c>
      <c r="H71" s="22">
        <v>2749.48</v>
      </c>
    </row>
    <row r="72" spans="1:8" s="24" customFormat="1" ht="12">
      <c r="A72" s="18">
        <v>691</v>
      </c>
      <c r="B72" s="19">
        <v>43166</v>
      </c>
      <c r="C72" s="18">
        <v>6</v>
      </c>
      <c r="D72" s="20">
        <f t="shared" si="30"/>
        <v>0.4229742577525201</v>
      </c>
      <c r="E72" s="20">
        <f t="shared" si="31"/>
        <v>0.4756491125128448</v>
      </c>
      <c r="F72" s="20">
        <f aca="true" t="shared" si="32" ref="F72:F77">D72-E72</f>
        <v>-0.052674854760324685</v>
      </c>
      <c r="G72" s="21">
        <v>172942.21</v>
      </c>
      <c r="H72" s="22">
        <v>2726.8</v>
      </c>
    </row>
    <row r="73" spans="1:8" s="24" customFormat="1" ht="12">
      <c r="A73" s="18">
        <v>690</v>
      </c>
      <c r="B73" s="19">
        <v>43159</v>
      </c>
      <c r="C73" s="18">
        <v>6</v>
      </c>
      <c r="D73" s="20">
        <f t="shared" si="30"/>
        <v>0.8243752506868864</v>
      </c>
      <c r="E73" s="20">
        <f t="shared" si="31"/>
        <v>0.4606036487178637</v>
      </c>
      <c r="F73" s="20">
        <f t="shared" si="32"/>
        <v>0.36377160196902275</v>
      </c>
      <c r="G73" s="21">
        <v>172213.79</v>
      </c>
      <c r="H73" s="22">
        <v>2713.83</v>
      </c>
    </row>
    <row r="74" spans="1:8" s="24" customFormat="1" ht="12">
      <c r="A74" s="18">
        <v>689</v>
      </c>
      <c r="B74" s="19">
        <v>43152</v>
      </c>
      <c r="C74" s="18">
        <v>6</v>
      </c>
      <c r="D74" s="20">
        <f t="shared" si="30"/>
        <v>-1.258050625062477</v>
      </c>
      <c r="E74" s="20">
        <f t="shared" si="31"/>
        <v>0.09995076499353349</v>
      </c>
      <c r="F74" s="20">
        <f t="shared" si="32"/>
        <v>-1.3580013900560104</v>
      </c>
      <c r="G74" s="21">
        <v>170805.71</v>
      </c>
      <c r="H74" s="22">
        <v>2701.33</v>
      </c>
    </row>
    <row r="75" spans="1:8" s="24" customFormat="1" ht="12">
      <c r="A75" s="18">
        <v>688</v>
      </c>
      <c r="B75" s="19">
        <v>43145</v>
      </c>
      <c r="C75" s="18">
        <v>6</v>
      </c>
      <c r="D75" s="20">
        <f t="shared" si="30"/>
        <v>0.5966177741176756</v>
      </c>
      <c r="E75" s="20">
        <f t="shared" si="31"/>
        <v>0.6288375953724762</v>
      </c>
      <c r="F75" s="20">
        <f t="shared" si="32"/>
        <v>-0.03221982125480061</v>
      </c>
      <c r="G75" s="21">
        <v>172981.91</v>
      </c>
      <c r="H75" s="22">
        <v>2698.63</v>
      </c>
    </row>
    <row r="76" spans="1:8" s="24" customFormat="1" ht="12">
      <c r="A76" s="18">
        <v>687</v>
      </c>
      <c r="B76" s="19">
        <v>43138</v>
      </c>
      <c r="C76" s="18">
        <v>6</v>
      </c>
      <c r="D76" s="20">
        <f t="shared" si="30"/>
        <v>-4.982458974932666</v>
      </c>
      <c r="E76" s="20">
        <f t="shared" si="31"/>
        <v>-5.300821133178706</v>
      </c>
      <c r="F76" s="20">
        <f t="shared" si="32"/>
        <v>0.31836215824603986</v>
      </c>
      <c r="G76" s="21">
        <v>171955.99</v>
      </c>
      <c r="H76" s="22">
        <v>2681.66</v>
      </c>
    </row>
    <row r="77" spans="1:8" s="24" customFormat="1" ht="12">
      <c r="A77" s="18">
        <v>686</v>
      </c>
      <c r="B77" s="19">
        <v>43131</v>
      </c>
      <c r="C77" s="18">
        <v>6</v>
      </c>
      <c r="D77" s="20">
        <f aca="true" t="shared" si="33" ref="D77:D82">((G77-G78)/G78)*100</f>
        <v>-0.9681295609708225</v>
      </c>
      <c r="E77" s="20">
        <f aca="true" t="shared" si="34" ref="E77:E82">((H77-H78)/H77)*100</f>
        <v>-0.48622251497090874</v>
      </c>
      <c r="F77" s="20">
        <f t="shared" si="32"/>
        <v>-0.48190704599991374</v>
      </c>
      <c r="G77" s="21">
        <v>180972.89</v>
      </c>
      <c r="H77" s="22">
        <v>2823.81</v>
      </c>
    </row>
    <row r="78" spans="1:8" s="24" customFormat="1" ht="12">
      <c r="A78" s="18">
        <v>685</v>
      </c>
      <c r="B78" s="19">
        <v>43124</v>
      </c>
      <c r="C78" s="18">
        <v>6</v>
      </c>
      <c r="D78" s="20">
        <f t="shared" si="33"/>
        <v>1.0252559726207728</v>
      </c>
      <c r="E78" s="20">
        <f t="shared" si="34"/>
        <v>1.2327579523108052</v>
      </c>
      <c r="F78" s="20">
        <f aca="true" t="shared" si="35" ref="F78:F83">D78-E78</f>
        <v>-0.20750197969003237</v>
      </c>
      <c r="G78" s="21">
        <v>182742.07</v>
      </c>
      <c r="H78" s="22">
        <v>2837.54</v>
      </c>
    </row>
    <row r="79" spans="1:8" s="24" customFormat="1" ht="12">
      <c r="A79" s="18">
        <v>684</v>
      </c>
      <c r="B79" s="19">
        <v>43117</v>
      </c>
      <c r="C79" s="18">
        <v>6</v>
      </c>
      <c r="D79" s="20">
        <f t="shared" si="33"/>
        <v>2.5670523828357066</v>
      </c>
      <c r="E79" s="20">
        <f t="shared" si="34"/>
        <v>1.93858472253939</v>
      </c>
      <c r="F79" s="20">
        <f t="shared" si="35"/>
        <v>0.6284676602963166</v>
      </c>
      <c r="G79" s="21">
        <v>180887.51</v>
      </c>
      <c r="H79" s="22">
        <v>2802.56</v>
      </c>
    </row>
    <row r="80" spans="1:8" s="24" customFormat="1" ht="12">
      <c r="A80" s="18">
        <v>683</v>
      </c>
      <c r="B80" s="19">
        <v>43110</v>
      </c>
      <c r="C80" s="18">
        <v>6</v>
      </c>
      <c r="D80" s="20">
        <f t="shared" si="33"/>
        <v>1.8920134534705189</v>
      </c>
      <c r="E80" s="20">
        <f t="shared" si="34"/>
        <v>1.2797327734578283</v>
      </c>
      <c r="F80" s="20">
        <f t="shared" si="35"/>
        <v>0.6122806800126905</v>
      </c>
      <c r="G80" s="21">
        <v>176360.25</v>
      </c>
      <c r="H80" s="22">
        <v>2748.23</v>
      </c>
    </row>
    <row r="81" spans="1:8" s="24" customFormat="1" ht="12">
      <c r="A81" s="18">
        <v>682</v>
      </c>
      <c r="B81" s="19">
        <v>43103</v>
      </c>
      <c r="C81" s="18">
        <v>6</v>
      </c>
      <c r="D81" s="20">
        <f t="shared" si="33"/>
        <v>0.022317658173815983</v>
      </c>
      <c r="E81" s="20">
        <f t="shared" si="34"/>
        <v>1.1219803469145562</v>
      </c>
      <c r="F81" s="20">
        <f t="shared" si="35"/>
        <v>-1.0996626887407401</v>
      </c>
      <c r="G81" s="21">
        <v>173085.45</v>
      </c>
      <c r="H81" s="22">
        <v>2713.06</v>
      </c>
    </row>
    <row r="82" spans="1:8" s="24" customFormat="1" ht="12">
      <c r="A82" s="18">
        <v>681</v>
      </c>
      <c r="B82" s="19">
        <v>43096</v>
      </c>
      <c r="C82" s="18">
        <v>6</v>
      </c>
      <c r="D82" s="20">
        <f t="shared" si="33"/>
        <v>-0.6437005201014449</v>
      </c>
      <c r="E82" s="20">
        <f t="shared" si="34"/>
        <v>0.12562345766451793</v>
      </c>
      <c r="F82" s="20">
        <f t="shared" si="35"/>
        <v>-0.7693239777659628</v>
      </c>
      <c r="G82" s="21">
        <v>173046.83</v>
      </c>
      <c r="H82" s="22">
        <v>2682.62</v>
      </c>
    </row>
    <row r="83" spans="1:8" s="24" customFormat="1" ht="12">
      <c r="A83" s="18">
        <v>680</v>
      </c>
      <c r="B83" s="19">
        <v>43089</v>
      </c>
      <c r="C83" s="18">
        <v>6</v>
      </c>
      <c r="D83" s="20">
        <f aca="true" t="shared" si="36" ref="D83:D88">((G83-G84)/G84)*100</f>
        <v>1.8511490245402402</v>
      </c>
      <c r="E83" s="20">
        <f aca="true" t="shared" si="37" ref="E83:E88">((H83-H84)/H83)*100</f>
        <v>0.6121115983950767</v>
      </c>
      <c r="F83" s="20">
        <f t="shared" si="35"/>
        <v>1.2390374261451635</v>
      </c>
      <c r="G83" s="21">
        <v>174167.95</v>
      </c>
      <c r="H83" s="22">
        <v>2679.25</v>
      </c>
    </row>
    <row r="84" spans="1:8" s="24" customFormat="1" ht="12">
      <c r="A84" s="18">
        <v>679</v>
      </c>
      <c r="B84" s="19">
        <v>43082</v>
      </c>
      <c r="C84" s="18">
        <v>6</v>
      </c>
      <c r="D84" s="20">
        <f t="shared" si="36"/>
        <v>0.7440697643317651</v>
      </c>
      <c r="E84" s="20">
        <f t="shared" si="37"/>
        <v>1.261054884803873</v>
      </c>
      <c r="F84" s="20">
        <f aca="true" t="shared" si="38" ref="F84:F89">D84-E84</f>
        <v>-0.5169851204721079</v>
      </c>
      <c r="G84" s="21">
        <v>171002.44</v>
      </c>
      <c r="H84" s="22">
        <v>2662.85</v>
      </c>
    </row>
    <row r="85" spans="1:8" s="24" customFormat="1" ht="12">
      <c r="A85" s="18">
        <v>678</v>
      </c>
      <c r="B85" s="19">
        <v>43075</v>
      </c>
      <c r="C85" s="18">
        <v>6</v>
      </c>
      <c r="D85" s="20">
        <f t="shared" si="36"/>
        <v>0.06822158266289917</v>
      </c>
      <c r="E85" s="20">
        <f t="shared" si="37"/>
        <v>0.1217067855336203</v>
      </c>
      <c r="F85" s="20">
        <f t="shared" si="38"/>
        <v>-0.05348520287072113</v>
      </c>
      <c r="G85" s="21">
        <v>169739.46</v>
      </c>
      <c r="H85" s="22">
        <v>2629.27</v>
      </c>
    </row>
    <row r="86" spans="1:8" s="24" customFormat="1" ht="12">
      <c r="A86" s="18">
        <v>677</v>
      </c>
      <c r="B86" s="19">
        <v>43068</v>
      </c>
      <c r="C86" s="18">
        <v>6</v>
      </c>
      <c r="D86" s="20">
        <f t="shared" si="36"/>
        <v>3.7444930148627367</v>
      </c>
      <c r="E86" s="20">
        <f t="shared" si="37"/>
        <v>1.1039309690907033</v>
      </c>
      <c r="F86" s="20">
        <f t="shared" si="38"/>
        <v>2.6405620457720334</v>
      </c>
      <c r="G86" s="21">
        <v>169623.74</v>
      </c>
      <c r="H86" s="22">
        <v>2626.07</v>
      </c>
    </row>
    <row r="87" spans="1:8" s="24" customFormat="1" ht="12">
      <c r="A87" s="18">
        <v>676</v>
      </c>
      <c r="B87" s="19">
        <v>43061</v>
      </c>
      <c r="C87" s="18">
        <v>6</v>
      </c>
      <c r="D87" s="20">
        <f t="shared" si="36"/>
        <v>1.6424276996115366</v>
      </c>
      <c r="E87" s="20">
        <f t="shared" si="37"/>
        <v>1.2498652332619726</v>
      </c>
      <c r="F87" s="20">
        <f t="shared" si="38"/>
        <v>0.39256246634956393</v>
      </c>
      <c r="G87" s="21">
        <v>163501.44</v>
      </c>
      <c r="H87" s="22">
        <v>2597.08</v>
      </c>
    </row>
    <row r="88" spans="1:8" s="24" customFormat="1" ht="12">
      <c r="A88" s="18">
        <v>675</v>
      </c>
      <c r="B88" s="19">
        <v>43054</v>
      </c>
      <c r="C88" s="18">
        <v>6</v>
      </c>
      <c r="D88" s="20">
        <f t="shared" si="36"/>
        <v>0.5216696628719104</v>
      </c>
      <c r="E88" s="20">
        <f t="shared" si="37"/>
        <v>-1.1604058301034936</v>
      </c>
      <c r="F88" s="20">
        <f t="shared" si="38"/>
        <v>1.682075492975404</v>
      </c>
      <c r="G88" s="21">
        <v>160859.44</v>
      </c>
      <c r="H88" s="22">
        <v>2564.62</v>
      </c>
    </row>
    <row r="89" spans="1:8" s="24" customFormat="1" ht="12">
      <c r="A89" s="18">
        <v>674</v>
      </c>
      <c r="B89" s="19">
        <v>43047</v>
      </c>
      <c r="C89" s="18">
        <v>6</v>
      </c>
      <c r="D89" s="20">
        <f aca="true" t="shared" si="39" ref="D89:D94">((G89-G90)/G90)*100</f>
        <v>-0.17007152835924663</v>
      </c>
      <c r="E89" s="20">
        <f aca="true" t="shared" si="40" ref="E89:E94">((H89-H90)/H89)*100</f>
        <v>0.5789437168032432</v>
      </c>
      <c r="F89" s="20">
        <f t="shared" si="38"/>
        <v>-0.7490152451624899</v>
      </c>
      <c r="G89" s="21">
        <v>160024.64</v>
      </c>
      <c r="H89" s="22">
        <v>2594.38</v>
      </c>
    </row>
    <row r="90" spans="1:8" s="24" customFormat="1" ht="12">
      <c r="A90" s="18">
        <v>673</v>
      </c>
      <c r="B90" s="19">
        <v>43040</v>
      </c>
      <c r="C90" s="18">
        <v>6</v>
      </c>
      <c r="D90" s="20">
        <f t="shared" si="39"/>
        <v>-2.4096403146274388</v>
      </c>
      <c r="E90" s="20">
        <f t="shared" si="40"/>
        <v>0.8610663110228907</v>
      </c>
      <c r="F90" s="20">
        <f aca="true" t="shared" si="41" ref="F90:F95">D90-E90</f>
        <v>-3.2707066256503294</v>
      </c>
      <c r="G90" s="21">
        <v>160297.26</v>
      </c>
      <c r="H90" s="22">
        <v>2579.36</v>
      </c>
    </row>
    <row r="91" spans="1:8" s="24" customFormat="1" ht="12">
      <c r="A91" s="18">
        <v>672</v>
      </c>
      <c r="B91" s="19">
        <v>43033</v>
      </c>
      <c r="C91" s="18">
        <v>6</v>
      </c>
      <c r="D91" s="20">
        <f t="shared" si="39"/>
        <v>-0.4700210687816603</v>
      </c>
      <c r="E91" s="20">
        <f t="shared" si="40"/>
        <v>-0.16072580802847417</v>
      </c>
      <c r="F91" s="20">
        <f t="shared" si="41"/>
        <v>-0.30929526075318614</v>
      </c>
      <c r="G91" s="21">
        <v>164255.22</v>
      </c>
      <c r="H91" s="22">
        <v>2557.15</v>
      </c>
    </row>
    <row r="92" spans="1:8" s="24" customFormat="1" ht="12">
      <c r="A92" s="18">
        <v>671</v>
      </c>
      <c r="B92" s="19">
        <v>43026</v>
      </c>
      <c r="C92" s="18">
        <v>6</v>
      </c>
      <c r="D92" s="20">
        <f t="shared" si="39"/>
        <v>0.015635880345509535</v>
      </c>
      <c r="E92" s="20">
        <f t="shared" si="40"/>
        <v>0.23504056597145295</v>
      </c>
      <c r="F92" s="20">
        <f t="shared" si="41"/>
        <v>-0.21940468562594342</v>
      </c>
      <c r="G92" s="21">
        <v>165030.9</v>
      </c>
      <c r="H92" s="22">
        <v>2561.26</v>
      </c>
    </row>
    <row r="93" spans="1:8" s="24" customFormat="1" ht="12">
      <c r="A93" s="18">
        <v>670</v>
      </c>
      <c r="B93" s="19">
        <v>43019</v>
      </c>
      <c r="C93" s="18">
        <v>6</v>
      </c>
      <c r="D93" s="20">
        <f t="shared" si="39"/>
        <v>-0.8345506267242895</v>
      </c>
      <c r="E93" s="20">
        <f t="shared" si="40"/>
        <v>0.6848671749033359</v>
      </c>
      <c r="F93" s="20">
        <f t="shared" si="41"/>
        <v>-1.5194178016276254</v>
      </c>
      <c r="G93" s="21">
        <v>165005.1</v>
      </c>
      <c r="H93" s="22">
        <v>2555.24</v>
      </c>
    </row>
    <row r="94" spans="1:8" s="24" customFormat="1" ht="12">
      <c r="A94" s="18">
        <v>669</v>
      </c>
      <c r="B94" s="19">
        <v>43012</v>
      </c>
      <c r="C94" s="18">
        <v>6</v>
      </c>
      <c r="D94" s="20">
        <f t="shared" si="39"/>
        <v>-0.3295000677473513</v>
      </c>
      <c r="E94" s="20">
        <f t="shared" si="40"/>
        <v>1.20973779819839</v>
      </c>
      <c r="F94" s="20">
        <f t="shared" si="41"/>
        <v>-1.5392378659457413</v>
      </c>
      <c r="G94" s="21">
        <v>166393.74</v>
      </c>
      <c r="H94" s="22">
        <v>2537.74</v>
      </c>
    </row>
    <row r="95" spans="1:8" s="24" customFormat="1" ht="12">
      <c r="A95" s="18">
        <v>668</v>
      </c>
      <c r="B95" s="19">
        <v>43005</v>
      </c>
      <c r="C95" s="18">
        <v>6</v>
      </c>
      <c r="D95" s="20">
        <f aca="true" t="shared" si="42" ref="D95:D101">((G95-G96)/G96)*100</f>
        <v>0.05969640422665276</v>
      </c>
      <c r="E95" s="20">
        <f aca="true" t="shared" si="43" ref="E95:E101">((H95-H96)/H95)*100</f>
        <v>-0.047865211564227864</v>
      </c>
      <c r="F95" s="20">
        <f t="shared" si="41"/>
        <v>0.10756161579088062</v>
      </c>
      <c r="G95" s="21">
        <v>166943.82</v>
      </c>
      <c r="H95" s="22">
        <v>2507.04</v>
      </c>
    </row>
    <row r="96" spans="1:8" s="24" customFormat="1" ht="12">
      <c r="A96" s="18">
        <v>667</v>
      </c>
      <c r="B96" s="19">
        <v>42998</v>
      </c>
      <c r="C96" s="18">
        <v>6</v>
      </c>
      <c r="D96" s="20">
        <f t="shared" si="42"/>
        <v>-0.2390161055741509</v>
      </c>
      <c r="E96" s="20">
        <f t="shared" si="43"/>
        <v>0.39350301406563537</v>
      </c>
      <c r="F96" s="20">
        <f aca="true" t="shared" si="44" ref="F96:F101">D96-E96</f>
        <v>-0.6325191196397862</v>
      </c>
      <c r="G96" s="21">
        <v>166844.22</v>
      </c>
      <c r="H96" s="22">
        <v>2508.24</v>
      </c>
    </row>
    <row r="97" spans="1:8" s="24" customFormat="1" ht="12">
      <c r="A97" s="18">
        <v>666</v>
      </c>
      <c r="B97" s="19">
        <v>42991</v>
      </c>
      <c r="C97" s="18">
        <v>6</v>
      </c>
      <c r="D97" s="20">
        <f t="shared" si="42"/>
        <v>1.3120336752159976</v>
      </c>
      <c r="E97" s="20">
        <f t="shared" si="43"/>
        <v>1.3140567650107842</v>
      </c>
      <c r="F97" s="20">
        <f t="shared" si="44"/>
        <v>-0.0020230897947866033</v>
      </c>
      <c r="G97" s="21">
        <v>167243.96</v>
      </c>
      <c r="H97" s="22">
        <v>2498.37</v>
      </c>
    </row>
    <row r="98" spans="1:8" s="24" customFormat="1" ht="12">
      <c r="A98" s="18">
        <v>665</v>
      </c>
      <c r="B98" s="19">
        <v>42984</v>
      </c>
      <c r="C98" s="18">
        <v>6</v>
      </c>
      <c r="D98" s="20">
        <f t="shared" si="42"/>
        <v>2.3391474977948437</v>
      </c>
      <c r="E98" s="20">
        <f t="shared" si="43"/>
        <v>0.322444576036074</v>
      </c>
      <c r="F98" s="20">
        <f t="shared" si="44"/>
        <v>2.0167029217587698</v>
      </c>
      <c r="G98" s="21">
        <v>165078.08</v>
      </c>
      <c r="H98" s="22">
        <v>2465.54</v>
      </c>
    </row>
    <row r="99" spans="1:8" s="24" customFormat="1" ht="12">
      <c r="A99" s="18">
        <v>664</v>
      </c>
      <c r="B99" s="19">
        <v>42977</v>
      </c>
      <c r="C99" s="18">
        <v>6</v>
      </c>
      <c r="D99" s="20">
        <f t="shared" si="42"/>
        <v>-0.8490090182236797</v>
      </c>
      <c r="E99" s="20">
        <f t="shared" si="43"/>
        <v>0.5513531549200713</v>
      </c>
      <c r="F99" s="20">
        <f t="shared" si="44"/>
        <v>-1.400362173143751</v>
      </c>
      <c r="G99" s="21">
        <v>161304.92</v>
      </c>
      <c r="H99" s="22">
        <v>2457.59</v>
      </c>
    </row>
    <row r="100" spans="1:8" s="24" customFormat="1" ht="12">
      <c r="A100" s="18">
        <v>663</v>
      </c>
      <c r="B100" s="19">
        <v>42970</v>
      </c>
      <c r="C100" s="18">
        <v>6</v>
      </c>
      <c r="D100" s="20">
        <f t="shared" si="42"/>
        <v>-1.6257027075009807</v>
      </c>
      <c r="E100" s="20">
        <f t="shared" si="43"/>
        <v>-0.9848447652247985</v>
      </c>
      <c r="F100" s="20">
        <f t="shared" si="44"/>
        <v>-0.6408579422761822</v>
      </c>
      <c r="G100" s="21">
        <v>162686.14</v>
      </c>
      <c r="H100" s="22">
        <v>2444.04</v>
      </c>
    </row>
    <row r="101" spans="1:8" s="24" customFormat="1" ht="12">
      <c r="A101" s="18">
        <v>662</v>
      </c>
      <c r="B101" s="19">
        <v>42963</v>
      </c>
      <c r="C101" s="18">
        <v>6</v>
      </c>
      <c r="D101" s="20">
        <f t="shared" si="42"/>
        <v>0.06376261380973366</v>
      </c>
      <c r="E101" s="20">
        <f t="shared" si="43"/>
        <v>-0.23945448136427688</v>
      </c>
      <c r="F101" s="20">
        <f t="shared" si="44"/>
        <v>0.3032170951740105</v>
      </c>
      <c r="G101" s="21">
        <v>165374.64</v>
      </c>
      <c r="H101" s="22">
        <v>2468.11</v>
      </c>
    </row>
    <row r="102" spans="1:8" s="24" customFormat="1" ht="12">
      <c r="A102" s="18">
        <v>661</v>
      </c>
      <c r="B102" s="19">
        <v>42956</v>
      </c>
      <c r="C102" s="18">
        <v>6</v>
      </c>
      <c r="D102" s="20">
        <f aca="true" t="shared" si="45" ref="D102:D107">((G102-G103)/G103)*100</f>
        <v>0.8127396349131474</v>
      </c>
      <c r="E102" s="20">
        <f aca="true" t="shared" si="46" ref="E102:E107">((H102-H103)/H102)*100</f>
        <v>-0.14349116013614205</v>
      </c>
      <c r="F102" s="20">
        <f aca="true" t="shared" si="47" ref="F102:F107">D102-E102</f>
        <v>0.9562307950492894</v>
      </c>
      <c r="G102" s="21">
        <v>165269.26</v>
      </c>
      <c r="H102" s="22">
        <v>2474.02</v>
      </c>
    </row>
    <row r="103" spans="1:8" s="24" customFormat="1" ht="12">
      <c r="A103" s="18">
        <v>660</v>
      </c>
      <c r="B103" s="19">
        <v>42949</v>
      </c>
      <c r="C103" s="18">
        <v>6</v>
      </c>
      <c r="D103" s="20">
        <f t="shared" si="45"/>
        <v>1.0591252134925475</v>
      </c>
      <c r="E103" s="20">
        <f t="shared" si="46"/>
        <v>-0.01049415354560168</v>
      </c>
      <c r="F103" s="20">
        <f t="shared" si="47"/>
        <v>1.069619367038149</v>
      </c>
      <c r="G103" s="21">
        <v>163936.88</v>
      </c>
      <c r="H103" s="22">
        <v>2477.57</v>
      </c>
    </row>
    <row r="104" spans="1:8" s="24" customFormat="1" ht="12">
      <c r="A104" s="18">
        <v>659</v>
      </c>
      <c r="B104" s="19">
        <v>42942</v>
      </c>
      <c r="C104" s="18">
        <v>6</v>
      </c>
      <c r="D104" s="20">
        <f t="shared" si="45"/>
        <v>-0.3033696264083102</v>
      </c>
      <c r="E104" s="20">
        <f t="shared" si="46"/>
        <v>0.16143157520895302</v>
      </c>
      <c r="F104" s="20">
        <f t="shared" si="47"/>
        <v>-0.46480120161726324</v>
      </c>
      <c r="G104" s="21">
        <v>162218.78</v>
      </c>
      <c r="H104" s="22">
        <v>2477.83</v>
      </c>
    </row>
    <row r="105" spans="1:8" s="24" customFormat="1" ht="12">
      <c r="A105" s="18">
        <v>658</v>
      </c>
      <c r="B105" s="19">
        <v>42935</v>
      </c>
      <c r="C105" s="18">
        <v>6</v>
      </c>
      <c r="D105" s="20">
        <f t="shared" si="45"/>
        <v>1.458585167773019</v>
      </c>
      <c r="E105" s="20">
        <f t="shared" si="46"/>
        <v>1.2361399126051478</v>
      </c>
      <c r="F105" s="20">
        <f t="shared" si="47"/>
        <v>0.22244525516787128</v>
      </c>
      <c r="G105" s="21">
        <v>162712.4</v>
      </c>
      <c r="H105" s="22">
        <v>2473.83</v>
      </c>
    </row>
    <row r="106" spans="1:8" s="24" customFormat="1" ht="12">
      <c r="A106" s="18">
        <v>657</v>
      </c>
      <c r="B106" s="19">
        <v>42928</v>
      </c>
      <c r="C106" s="18">
        <v>6</v>
      </c>
      <c r="D106" s="20">
        <f t="shared" si="45"/>
        <v>-1.923057165166651</v>
      </c>
      <c r="E106" s="20">
        <f t="shared" si="46"/>
        <v>0.4383505576588575</v>
      </c>
      <c r="F106" s="20">
        <f t="shared" si="47"/>
        <v>-2.3614077228255086</v>
      </c>
      <c r="G106" s="21">
        <v>160373.22</v>
      </c>
      <c r="H106" s="22">
        <v>2443.25</v>
      </c>
    </row>
    <row r="107" spans="1:8" s="24" customFormat="1" ht="12">
      <c r="A107" s="18">
        <v>656</v>
      </c>
      <c r="B107" s="19">
        <v>42921</v>
      </c>
      <c r="C107" s="18">
        <v>6</v>
      </c>
      <c r="D107" s="20">
        <f t="shared" si="45"/>
        <v>-0.574416800040558</v>
      </c>
      <c r="E107" s="20">
        <f t="shared" si="46"/>
        <v>-0.3350407393095321</v>
      </c>
      <c r="F107" s="20">
        <f t="shared" si="47"/>
        <v>-0.23937606073102585</v>
      </c>
      <c r="G107" s="21">
        <v>163517.76</v>
      </c>
      <c r="H107" s="22">
        <v>2432.54</v>
      </c>
    </row>
    <row r="108" spans="1:8" s="24" customFormat="1" ht="12">
      <c r="A108" s="18">
        <v>655</v>
      </c>
      <c r="B108" s="19">
        <v>42914</v>
      </c>
      <c r="C108" s="18">
        <v>6</v>
      </c>
      <c r="D108" s="20">
        <f aca="true" t="shared" si="48" ref="D108:D113">((G108-G109)/G109)*100</f>
        <v>1.3157294906789192</v>
      </c>
      <c r="E108" s="20">
        <f aca="true" t="shared" si="49" ref="E108:E113">((H108-H109)/H108)*100</f>
        <v>0.20813786265359088</v>
      </c>
      <c r="F108" s="20">
        <f aca="true" t="shared" si="50" ref="F108:F113">D108-E108</f>
        <v>1.1075916280253284</v>
      </c>
      <c r="G108" s="21">
        <v>164462.46</v>
      </c>
      <c r="H108" s="22">
        <v>2440.69</v>
      </c>
    </row>
    <row r="109" spans="1:8" s="24" customFormat="1" ht="12">
      <c r="A109" s="18">
        <v>654</v>
      </c>
      <c r="B109" s="19">
        <v>42907</v>
      </c>
      <c r="C109" s="18">
        <v>6</v>
      </c>
      <c r="D109" s="20">
        <f t="shared" si="48"/>
        <v>-2.48322332309226</v>
      </c>
      <c r="E109" s="20">
        <f t="shared" si="49"/>
        <v>-0.09484277039427269</v>
      </c>
      <c r="F109" s="20">
        <f t="shared" si="50"/>
        <v>-2.388380552697987</v>
      </c>
      <c r="G109" s="21">
        <v>162326.68</v>
      </c>
      <c r="H109" s="22">
        <v>2435.61</v>
      </c>
    </row>
    <row r="110" spans="1:8" s="24" customFormat="1" ht="12">
      <c r="A110" s="18">
        <v>653</v>
      </c>
      <c r="B110" s="19">
        <v>42900</v>
      </c>
      <c r="C110" s="18">
        <v>6</v>
      </c>
      <c r="D110" s="20">
        <f t="shared" si="48"/>
        <v>1.9051569707952791</v>
      </c>
      <c r="E110" s="20">
        <f t="shared" si="49"/>
        <v>0.19606877994356667</v>
      </c>
      <c r="F110" s="20">
        <f t="shared" si="50"/>
        <v>1.7090881908517124</v>
      </c>
      <c r="G110" s="21">
        <v>166460.26</v>
      </c>
      <c r="H110" s="22">
        <v>2437.92</v>
      </c>
    </row>
    <row r="111" spans="1:8" s="24" customFormat="1" ht="12">
      <c r="A111" s="18">
        <v>652</v>
      </c>
      <c r="B111" s="19">
        <v>42893</v>
      </c>
      <c r="C111" s="18">
        <v>6</v>
      </c>
      <c r="D111" s="20">
        <f t="shared" si="48"/>
        <v>-0.9551940304950952</v>
      </c>
      <c r="E111" s="20">
        <f t="shared" si="49"/>
        <v>0.8770559852700499</v>
      </c>
      <c r="F111" s="20">
        <f t="shared" si="50"/>
        <v>-1.8322500157651451</v>
      </c>
      <c r="G111" s="21">
        <v>163348.22</v>
      </c>
      <c r="H111" s="22">
        <v>2433.14</v>
      </c>
    </row>
    <row r="112" spans="1:8" s="24" customFormat="1" ht="12">
      <c r="A112" s="18">
        <v>651</v>
      </c>
      <c r="B112" s="19">
        <v>42886</v>
      </c>
      <c r="C112" s="18">
        <v>6</v>
      </c>
      <c r="D112" s="20">
        <f t="shared" si="48"/>
        <v>1.176969742776045</v>
      </c>
      <c r="E112" s="20">
        <f t="shared" si="49"/>
        <v>0.3072394062526042</v>
      </c>
      <c r="F112" s="20">
        <f t="shared" si="50"/>
        <v>0.8697303365234408</v>
      </c>
      <c r="G112" s="21">
        <v>164923.56</v>
      </c>
      <c r="H112" s="22">
        <v>2411.8</v>
      </c>
    </row>
    <row r="113" spans="1:8" s="24" customFormat="1" ht="12">
      <c r="A113" s="18">
        <v>650</v>
      </c>
      <c r="B113" s="19">
        <v>42879</v>
      </c>
      <c r="C113" s="18">
        <v>6</v>
      </c>
      <c r="D113" s="20">
        <f t="shared" si="48"/>
        <v>0.143772521668795</v>
      </c>
      <c r="E113" s="20">
        <f t="shared" si="49"/>
        <v>1.9697303682014846</v>
      </c>
      <c r="F113" s="20">
        <f t="shared" si="50"/>
        <v>-1.8259578465326896</v>
      </c>
      <c r="G113" s="21">
        <v>163005.04</v>
      </c>
      <c r="H113" s="22">
        <v>2404.39</v>
      </c>
    </row>
    <row r="114" spans="1:8" s="24" customFormat="1" ht="12">
      <c r="A114" s="18">
        <v>649</v>
      </c>
      <c r="B114" s="19">
        <v>42872</v>
      </c>
      <c r="C114" s="18">
        <v>6</v>
      </c>
      <c r="D114" s="20">
        <f aca="true" t="shared" si="51" ref="D114:D119">((G114-G115)/G115)*100</f>
        <v>-3.213721933225564</v>
      </c>
      <c r="E114" s="20">
        <f aca="true" t="shared" si="52" ref="E114:E119">((H114-H115)/H114)*100</f>
        <v>-1.8073592614434224</v>
      </c>
      <c r="F114" s="20">
        <f aca="true" t="shared" si="53" ref="F114:F119">D114-E114</f>
        <v>-1.4063626717821416</v>
      </c>
      <c r="G114" s="21">
        <v>162771.02</v>
      </c>
      <c r="H114" s="22">
        <v>2357.03</v>
      </c>
    </row>
    <row r="115" spans="1:8" s="24" customFormat="1" ht="12">
      <c r="A115" s="18">
        <v>648</v>
      </c>
      <c r="B115" s="19">
        <v>42865</v>
      </c>
      <c r="C115" s="18">
        <v>6</v>
      </c>
      <c r="D115" s="20">
        <f t="shared" si="51"/>
        <v>1.0996444169249135</v>
      </c>
      <c r="E115" s="20">
        <f t="shared" si="52"/>
        <v>0.4792405495847276</v>
      </c>
      <c r="F115" s="20">
        <f t="shared" si="53"/>
        <v>0.6204038673401859</v>
      </c>
      <c r="G115" s="21">
        <v>168175.72</v>
      </c>
      <c r="H115" s="22">
        <v>2399.63</v>
      </c>
    </row>
    <row r="116" spans="1:8" s="24" customFormat="1" ht="12">
      <c r="A116" s="18">
        <v>647</v>
      </c>
      <c r="B116" s="19">
        <v>42858</v>
      </c>
      <c r="C116" s="18">
        <v>6</v>
      </c>
      <c r="D116" s="20">
        <f t="shared" si="51"/>
        <v>-0.30111076548901083</v>
      </c>
      <c r="E116" s="20">
        <f t="shared" si="52"/>
        <v>0.028474161791874435</v>
      </c>
      <c r="F116" s="20">
        <f t="shared" si="53"/>
        <v>-0.3295849272808853</v>
      </c>
      <c r="G116" s="21">
        <v>166346.5</v>
      </c>
      <c r="H116" s="22">
        <v>2388.13</v>
      </c>
    </row>
    <row r="117" spans="1:8" s="24" customFormat="1" ht="12">
      <c r="A117" s="18">
        <v>646</v>
      </c>
      <c r="B117" s="19">
        <v>42851</v>
      </c>
      <c r="C117" s="18">
        <v>6</v>
      </c>
      <c r="D117" s="20">
        <f t="shared" si="51"/>
        <v>2.4337209243787994</v>
      </c>
      <c r="E117" s="20">
        <f t="shared" si="52"/>
        <v>2.0641269974240193</v>
      </c>
      <c r="F117" s="20">
        <f t="shared" si="53"/>
        <v>0.3695939269547801</v>
      </c>
      <c r="G117" s="21">
        <v>166848.9</v>
      </c>
      <c r="H117" s="22">
        <v>2387.45</v>
      </c>
    </row>
    <row r="118" spans="1:8" s="24" customFormat="1" ht="12">
      <c r="A118" s="18">
        <v>645</v>
      </c>
      <c r="B118" s="19">
        <v>42844</v>
      </c>
      <c r="C118" s="18">
        <v>6</v>
      </c>
      <c r="D118" s="20">
        <f t="shared" si="51"/>
        <v>0.04277244555325941</v>
      </c>
      <c r="E118" s="20">
        <f t="shared" si="52"/>
        <v>-0.2891149916387501</v>
      </c>
      <c r="F118" s="20">
        <f t="shared" si="53"/>
        <v>0.3318874371920095</v>
      </c>
      <c r="G118" s="21">
        <v>162884.74</v>
      </c>
      <c r="H118" s="22">
        <v>2338.17</v>
      </c>
    </row>
    <row r="119" spans="1:8" s="24" customFormat="1" ht="12">
      <c r="A119" s="18">
        <v>644</v>
      </c>
      <c r="B119" s="19">
        <v>42837</v>
      </c>
      <c r="C119" s="18">
        <v>6</v>
      </c>
      <c r="D119" s="20">
        <f t="shared" si="51"/>
        <v>0.723695736739116</v>
      </c>
      <c r="E119" s="20">
        <f t="shared" si="52"/>
        <v>-0.34201447377960037</v>
      </c>
      <c r="F119" s="20">
        <f t="shared" si="53"/>
        <v>1.0657102105187164</v>
      </c>
      <c r="G119" s="21">
        <v>162815.1</v>
      </c>
      <c r="H119" s="22">
        <v>2344.93</v>
      </c>
    </row>
    <row r="120" spans="1:8" s="24" customFormat="1" ht="12">
      <c r="A120" s="18">
        <v>643</v>
      </c>
      <c r="B120" s="19">
        <v>42830</v>
      </c>
      <c r="C120" s="18">
        <v>6</v>
      </c>
      <c r="D120" s="20">
        <f aca="true" t="shared" si="54" ref="D120:D125">((G120-G121)/G121)*100</f>
        <v>-1.8012360101403069</v>
      </c>
      <c r="E120" s="20">
        <f aca="true" t="shared" si="55" ref="E120:E125">((H120-H121)/H120)*100</f>
        <v>-0.3476486963174012</v>
      </c>
      <c r="F120" s="20">
        <f aca="true" t="shared" si="56" ref="F120:F125">D120-E120</f>
        <v>-1.4535873138229056</v>
      </c>
      <c r="G120" s="21">
        <v>161645.28</v>
      </c>
      <c r="H120" s="22">
        <v>2352.95</v>
      </c>
    </row>
    <row r="121" spans="1:8" s="24" customFormat="1" ht="12">
      <c r="A121" s="18">
        <v>642</v>
      </c>
      <c r="B121" s="19">
        <v>42823</v>
      </c>
      <c r="C121" s="18">
        <v>6</v>
      </c>
      <c r="D121" s="20">
        <f t="shared" si="54"/>
        <v>0.39429435033830645</v>
      </c>
      <c r="E121" s="20">
        <f t="shared" si="55"/>
        <v>0.5370309978696765</v>
      </c>
      <c r="F121" s="20">
        <f t="shared" si="56"/>
        <v>-0.14273664753137</v>
      </c>
      <c r="G121" s="21">
        <v>164610.3</v>
      </c>
      <c r="H121" s="22">
        <v>2361.13</v>
      </c>
    </row>
    <row r="122" spans="1:8" s="24" customFormat="1" ht="12">
      <c r="A122" s="18">
        <v>641</v>
      </c>
      <c r="B122" s="19">
        <v>42816</v>
      </c>
      <c r="C122" s="18">
        <v>6</v>
      </c>
      <c r="D122" s="20">
        <f t="shared" si="54"/>
        <v>-0.8115047276777646</v>
      </c>
      <c r="E122" s="20">
        <f t="shared" si="55"/>
        <v>-1.567416806830054</v>
      </c>
      <c r="F122" s="20">
        <f t="shared" si="56"/>
        <v>0.7559120791522894</v>
      </c>
      <c r="G122" s="21">
        <v>163963.8</v>
      </c>
      <c r="H122" s="22">
        <v>2348.45</v>
      </c>
    </row>
    <row r="123" spans="1:8" s="24" customFormat="1" ht="12">
      <c r="A123" s="18">
        <v>640</v>
      </c>
      <c r="B123" s="19">
        <v>42809</v>
      </c>
      <c r="C123" s="18">
        <v>6</v>
      </c>
      <c r="D123" s="20">
        <f t="shared" si="54"/>
        <v>1.1118771908405454</v>
      </c>
      <c r="E123" s="20">
        <f t="shared" si="55"/>
        <v>0.9340700804105296</v>
      </c>
      <c r="F123" s="20">
        <f t="shared" si="56"/>
        <v>0.17780711043001574</v>
      </c>
      <c r="G123" s="21">
        <v>165305.26</v>
      </c>
      <c r="H123" s="22">
        <v>2385.26</v>
      </c>
    </row>
    <row r="124" spans="1:8" s="24" customFormat="1" ht="12">
      <c r="A124" s="18">
        <v>639</v>
      </c>
      <c r="B124" s="19">
        <v>42802</v>
      </c>
      <c r="C124" s="18">
        <v>6</v>
      </c>
      <c r="D124" s="20">
        <f t="shared" si="54"/>
        <v>-0.772130844665601</v>
      </c>
      <c r="E124" s="20">
        <f t="shared" si="55"/>
        <v>-1.3956952661469846</v>
      </c>
      <c r="F124" s="20">
        <f t="shared" si="56"/>
        <v>0.6235644214813836</v>
      </c>
      <c r="G124" s="21">
        <v>163487.48</v>
      </c>
      <c r="H124" s="22">
        <v>2362.98</v>
      </c>
    </row>
    <row r="125" spans="1:8" s="24" customFormat="1" ht="12">
      <c r="A125" s="18">
        <v>638</v>
      </c>
      <c r="B125" s="19">
        <v>42795</v>
      </c>
      <c r="C125" s="18">
        <v>6</v>
      </c>
      <c r="D125" s="20">
        <f t="shared" si="54"/>
        <v>1.9669969317001688</v>
      </c>
      <c r="E125" s="20">
        <f t="shared" si="55"/>
        <v>1.3831616554533412</v>
      </c>
      <c r="F125" s="20">
        <f t="shared" si="56"/>
        <v>0.5838352762468275</v>
      </c>
      <c r="G125" s="21">
        <v>164759.64</v>
      </c>
      <c r="H125" s="22">
        <v>2395.96</v>
      </c>
    </row>
    <row r="126" spans="1:8" s="24" customFormat="1" ht="12">
      <c r="A126" s="18">
        <v>637</v>
      </c>
      <c r="B126" s="19">
        <v>42788</v>
      </c>
      <c r="C126" s="18">
        <v>6</v>
      </c>
      <c r="D126" s="20">
        <f aca="true" t="shared" si="57" ref="D126:D131">((G126-G127)/G127)*100</f>
        <v>1.2233908665159112</v>
      </c>
      <c r="E126" s="20">
        <f aca="true" t="shared" si="58" ref="E126:E131">((H126-H127)/H126)*100</f>
        <v>0.5743137437468856</v>
      </c>
      <c r="F126" s="20">
        <f aca="true" t="shared" si="59" ref="F126:F131">D126-E126</f>
        <v>0.6490771227690256</v>
      </c>
      <c r="G126" s="21">
        <v>161581.34</v>
      </c>
      <c r="H126" s="22">
        <v>2362.82</v>
      </c>
    </row>
    <row r="127" spans="1:8" s="24" customFormat="1" ht="12">
      <c r="A127" s="18">
        <v>636</v>
      </c>
      <c r="B127" s="19">
        <v>42781</v>
      </c>
      <c r="C127" s="18">
        <v>6</v>
      </c>
      <c r="D127" s="20">
        <f t="shared" si="57"/>
        <v>2.7297428095565417</v>
      </c>
      <c r="E127" s="20">
        <f t="shared" si="58"/>
        <v>2.323294668511224</v>
      </c>
      <c r="F127" s="20">
        <f t="shared" si="59"/>
        <v>0.4064481410453178</v>
      </c>
      <c r="G127" s="21">
        <v>159628.46</v>
      </c>
      <c r="H127" s="22">
        <v>2349.25</v>
      </c>
    </row>
    <row r="128" spans="1:8" s="24" customFormat="1" ht="12">
      <c r="A128" s="18">
        <v>635</v>
      </c>
      <c r="B128" s="19">
        <v>42774</v>
      </c>
      <c r="C128" s="18">
        <v>6</v>
      </c>
      <c r="D128" s="20">
        <f t="shared" si="57"/>
        <v>0.740355398598742</v>
      </c>
      <c r="E128" s="20">
        <f t="shared" si="58"/>
        <v>0.6589182758305068</v>
      </c>
      <c r="F128" s="20">
        <f t="shared" si="59"/>
        <v>0.08143712276823523</v>
      </c>
      <c r="G128" s="21">
        <v>155386.8</v>
      </c>
      <c r="H128" s="22">
        <v>2294.67</v>
      </c>
    </row>
    <row r="129" spans="1:8" s="24" customFormat="1" ht="12">
      <c r="A129" s="18">
        <v>634</v>
      </c>
      <c r="B129" s="19">
        <v>42767</v>
      </c>
      <c r="C129" s="18">
        <v>6</v>
      </c>
      <c r="D129" s="20">
        <f t="shared" si="57"/>
        <v>0.1294683255715538</v>
      </c>
      <c r="E129" s="20">
        <f t="shared" si="58"/>
        <v>-0.8256015441644057</v>
      </c>
      <c r="F129" s="20">
        <f t="shared" si="59"/>
        <v>0.9550698697359594</v>
      </c>
      <c r="G129" s="21">
        <v>154244.84</v>
      </c>
      <c r="H129" s="22">
        <v>2279.55</v>
      </c>
    </row>
    <row r="130" spans="1:8" s="24" customFormat="1" ht="12">
      <c r="A130" s="18">
        <v>633</v>
      </c>
      <c r="B130" s="19">
        <v>42760</v>
      </c>
      <c r="C130" s="18">
        <v>6</v>
      </c>
      <c r="D130" s="20">
        <f t="shared" si="57"/>
        <v>-0.9796270989024833</v>
      </c>
      <c r="E130" s="20">
        <f t="shared" si="58"/>
        <v>1.1521208508638738</v>
      </c>
      <c r="F130" s="20">
        <f t="shared" si="59"/>
        <v>-2.131747949766357</v>
      </c>
      <c r="G130" s="21">
        <v>154045.4</v>
      </c>
      <c r="H130" s="22">
        <v>2298.37</v>
      </c>
    </row>
    <row r="131" spans="1:8" s="24" customFormat="1" ht="12">
      <c r="A131" s="18">
        <v>632</v>
      </c>
      <c r="B131" s="19">
        <v>42753</v>
      </c>
      <c r="C131" s="18">
        <v>6</v>
      </c>
      <c r="D131" s="20">
        <f t="shared" si="57"/>
        <v>-0.25759887179157</v>
      </c>
      <c r="E131" s="20">
        <f t="shared" si="58"/>
        <v>-0.15097561941820647</v>
      </c>
      <c r="F131" s="20">
        <f t="shared" si="59"/>
        <v>-0.10662325237336351</v>
      </c>
      <c r="G131" s="21">
        <v>155569.4</v>
      </c>
      <c r="H131" s="22">
        <v>2271.89</v>
      </c>
    </row>
    <row r="132" spans="1:8" s="24" customFormat="1" ht="12">
      <c r="A132" s="18">
        <v>631</v>
      </c>
      <c r="B132" s="19">
        <v>42746</v>
      </c>
      <c r="C132" s="18">
        <v>6</v>
      </c>
      <c r="D132" s="20">
        <f aca="true" t="shared" si="60" ref="D132:D137">((G132-G133)/G133)*100</f>
        <v>0.7860633127095139</v>
      </c>
      <c r="E132" s="20">
        <f aca="true" t="shared" si="61" ref="E132:E137">((H132-H133)/H132)*100</f>
        <v>0.2008508693282775</v>
      </c>
      <c r="F132" s="20">
        <f aca="true" t="shared" si="62" ref="F132:F137">D132-E132</f>
        <v>0.5852124433812365</v>
      </c>
      <c r="G132" s="21">
        <v>155971.18</v>
      </c>
      <c r="H132" s="22">
        <v>2275.32</v>
      </c>
    </row>
    <row r="133" spans="1:8" s="24" customFormat="1" ht="12">
      <c r="A133" s="18">
        <v>630</v>
      </c>
      <c r="B133" s="19">
        <v>42739</v>
      </c>
      <c r="C133" s="18">
        <v>6</v>
      </c>
      <c r="D133" s="20">
        <f t="shared" si="60"/>
        <v>0.9973865478185915</v>
      </c>
      <c r="E133" s="20">
        <f t="shared" si="61"/>
        <v>0.9173180667180415</v>
      </c>
      <c r="F133" s="20">
        <f t="shared" si="62"/>
        <v>0.08006848110054998</v>
      </c>
      <c r="G133" s="21">
        <v>154754.71</v>
      </c>
      <c r="H133" s="22">
        <v>2270.75</v>
      </c>
    </row>
    <row r="134" spans="1:8" s="24" customFormat="1" ht="12">
      <c r="A134" s="18">
        <v>629</v>
      </c>
      <c r="B134" s="19">
        <v>42732</v>
      </c>
      <c r="C134" s="18">
        <v>6</v>
      </c>
      <c r="D134" s="20">
        <f t="shared" si="60"/>
        <v>-1.1601103332361178</v>
      </c>
      <c r="E134" s="20">
        <f t="shared" si="61"/>
        <v>-0.6782463376475503</v>
      </c>
      <c r="F134" s="20">
        <f t="shared" si="62"/>
        <v>-0.4818639955885675</v>
      </c>
      <c r="G134" s="21">
        <v>153226.45</v>
      </c>
      <c r="H134" s="22">
        <v>2249.92</v>
      </c>
    </row>
    <row r="135" spans="1:8" s="24" customFormat="1" ht="12">
      <c r="A135" s="18">
        <v>628</v>
      </c>
      <c r="B135" s="19">
        <v>42725</v>
      </c>
      <c r="C135" s="18">
        <v>6</v>
      </c>
      <c r="D135" s="20">
        <f t="shared" si="60"/>
        <v>-0.07945951544777856</v>
      </c>
      <c r="E135" s="20">
        <f t="shared" si="61"/>
        <v>0.5253445642288752</v>
      </c>
      <c r="F135" s="20">
        <f t="shared" si="62"/>
        <v>-0.6048040796766537</v>
      </c>
      <c r="G135" s="21">
        <v>155024.91</v>
      </c>
      <c r="H135" s="22">
        <v>2265.18</v>
      </c>
    </row>
    <row r="136" spans="1:8" s="24" customFormat="1" ht="12">
      <c r="A136" s="18">
        <v>627</v>
      </c>
      <c r="B136" s="19">
        <v>42718</v>
      </c>
      <c r="C136" s="18">
        <v>6</v>
      </c>
      <c r="D136" s="20">
        <f t="shared" si="60"/>
        <v>0.40857674634491825</v>
      </c>
      <c r="E136" s="20">
        <f t="shared" si="61"/>
        <v>0.5294504011929405</v>
      </c>
      <c r="F136" s="20">
        <f t="shared" si="62"/>
        <v>-0.12087365484802226</v>
      </c>
      <c r="G136" s="21">
        <v>155148.19</v>
      </c>
      <c r="H136" s="22">
        <v>2253.28</v>
      </c>
    </row>
    <row r="137" spans="1:8" s="24" customFormat="1" ht="12">
      <c r="A137" s="18">
        <v>626</v>
      </c>
      <c r="B137" s="19">
        <v>42711</v>
      </c>
      <c r="C137" s="18">
        <v>6</v>
      </c>
      <c r="D137" s="20">
        <f t="shared" si="60"/>
        <v>2.621306227264304</v>
      </c>
      <c r="E137" s="20">
        <f t="shared" si="61"/>
        <v>1.8979632810582892</v>
      </c>
      <c r="F137" s="20">
        <f t="shared" si="62"/>
        <v>0.7233429462060148</v>
      </c>
      <c r="G137" s="21">
        <v>154516.87</v>
      </c>
      <c r="H137" s="22">
        <v>2241.35</v>
      </c>
    </row>
    <row r="138" spans="1:8" s="24" customFormat="1" ht="12">
      <c r="A138" s="18">
        <v>625</v>
      </c>
      <c r="B138" s="19">
        <v>42704</v>
      </c>
      <c r="C138" s="18">
        <v>6</v>
      </c>
      <c r="D138" s="20">
        <f aca="true" t="shared" si="63" ref="D138:D143">((G138-G139)/G139)*100</f>
        <v>-0.1629935433153299</v>
      </c>
      <c r="E138" s="20">
        <f aca="true" t="shared" si="64" ref="E138:E143">((H138-H139)/H138)*100</f>
        <v>-0.268781750128472</v>
      </c>
      <c r="F138" s="20">
        <f aca="true" t="shared" si="65" ref="F138:F143">D138-E138</f>
        <v>0.1057882068131421</v>
      </c>
      <c r="G138" s="21">
        <v>150569.97</v>
      </c>
      <c r="H138" s="22">
        <v>2198.81</v>
      </c>
    </row>
    <row r="139" spans="1:8" s="24" customFormat="1" ht="12">
      <c r="A139" s="18">
        <v>624</v>
      </c>
      <c r="B139" s="19">
        <v>42697</v>
      </c>
      <c r="C139" s="18">
        <v>6</v>
      </c>
      <c r="D139" s="20">
        <f t="shared" si="63"/>
        <v>1.480354538465814</v>
      </c>
      <c r="E139" s="20">
        <f t="shared" si="64"/>
        <v>1.2600239486193143</v>
      </c>
      <c r="F139" s="20">
        <f t="shared" si="65"/>
        <v>0.22033058984649978</v>
      </c>
      <c r="G139" s="21">
        <v>150815.79</v>
      </c>
      <c r="H139" s="22">
        <v>2204.72</v>
      </c>
    </row>
    <row r="140" spans="1:8" s="24" customFormat="1" ht="12">
      <c r="A140" s="18">
        <v>623</v>
      </c>
      <c r="B140" s="19">
        <v>42690</v>
      </c>
      <c r="C140" s="18">
        <v>6</v>
      </c>
      <c r="D140" s="20">
        <f t="shared" si="63"/>
        <v>3.2394366197183095</v>
      </c>
      <c r="E140" s="20">
        <f t="shared" si="64"/>
        <v>0.6284050088656479</v>
      </c>
      <c r="F140" s="20">
        <f t="shared" si="65"/>
        <v>2.6110316108526614</v>
      </c>
      <c r="G140" s="21">
        <v>148615.75</v>
      </c>
      <c r="H140" s="22">
        <v>2176.94</v>
      </c>
    </row>
    <row r="141" spans="1:8" s="24" customFormat="1" ht="12">
      <c r="A141" s="18">
        <v>622</v>
      </c>
      <c r="B141" s="19">
        <v>42683</v>
      </c>
      <c r="C141" s="18">
        <v>6</v>
      </c>
      <c r="D141" s="20">
        <f t="shared" si="63"/>
        <v>1.445354496555083</v>
      </c>
      <c r="E141" s="20">
        <f t="shared" si="64"/>
        <v>3.0195168403243327</v>
      </c>
      <c r="F141" s="20">
        <f t="shared" si="65"/>
        <v>-1.5741623437692496</v>
      </c>
      <c r="G141" s="21">
        <v>143952.5</v>
      </c>
      <c r="H141" s="22">
        <v>2163.26</v>
      </c>
    </row>
    <row r="142" spans="1:8" s="24" customFormat="1" ht="12">
      <c r="A142" s="18">
        <v>621</v>
      </c>
      <c r="B142" s="19">
        <v>42676</v>
      </c>
      <c r="C142" s="18">
        <v>6</v>
      </c>
      <c r="D142" s="20">
        <f t="shared" si="63"/>
        <v>-1.4951884490011018</v>
      </c>
      <c r="E142" s="20">
        <f t="shared" si="64"/>
        <v>-1.9776542703795048</v>
      </c>
      <c r="F142" s="20">
        <f t="shared" si="65"/>
        <v>0.482465821378403</v>
      </c>
      <c r="G142" s="21">
        <v>141901.52</v>
      </c>
      <c r="H142" s="22">
        <v>2097.94</v>
      </c>
    </row>
    <row r="143" spans="1:8" s="24" customFormat="1" ht="12">
      <c r="A143" s="18">
        <v>620</v>
      </c>
      <c r="B143" s="19">
        <v>42669</v>
      </c>
      <c r="C143" s="18">
        <v>6</v>
      </c>
      <c r="D143" s="20">
        <f t="shared" si="63"/>
        <v>0.003707044105789884</v>
      </c>
      <c r="E143" s="20">
        <f t="shared" si="64"/>
        <v>-0.2271633098535651</v>
      </c>
      <c r="F143" s="20">
        <f t="shared" si="65"/>
        <v>0.23087035395935498</v>
      </c>
      <c r="G143" s="21">
        <v>144055.42</v>
      </c>
      <c r="H143" s="22">
        <v>2139.43</v>
      </c>
    </row>
    <row r="144" spans="1:8" s="24" customFormat="1" ht="12">
      <c r="A144" s="18">
        <v>619</v>
      </c>
      <c r="B144" s="19">
        <v>42662</v>
      </c>
      <c r="C144" s="18">
        <v>6</v>
      </c>
      <c r="D144" s="20">
        <f aca="true" t="shared" si="66" ref="D144:D149">((G144-G145)/G145)*100</f>
        <v>1.1815867455496158</v>
      </c>
      <c r="E144" s="20">
        <f aca="true" t="shared" si="67" ref="E144:E149">((H144-H145)/H144)*100</f>
        <v>0.2383073185063647</v>
      </c>
      <c r="F144" s="20">
        <f aca="true" t="shared" si="68" ref="F144:F149">D144-E144</f>
        <v>0.9432794270432512</v>
      </c>
      <c r="G144" s="21">
        <v>144050.08</v>
      </c>
      <c r="H144" s="22">
        <v>2144.29</v>
      </c>
    </row>
    <row r="145" spans="1:8" s="24" customFormat="1" ht="12">
      <c r="A145" s="18">
        <v>618</v>
      </c>
      <c r="B145" s="19">
        <v>42655</v>
      </c>
      <c r="C145" s="18">
        <v>6</v>
      </c>
      <c r="D145" s="20">
        <f t="shared" si="66"/>
        <v>-1.9791730353268584</v>
      </c>
      <c r="E145" s="20">
        <f t="shared" si="67"/>
        <v>-0.9606484727792979</v>
      </c>
      <c r="F145" s="20">
        <f t="shared" si="68"/>
        <v>-1.0185245625475605</v>
      </c>
      <c r="G145" s="21">
        <v>142367.88</v>
      </c>
      <c r="H145" s="22">
        <v>2139.18</v>
      </c>
    </row>
    <row r="146" spans="1:8" s="24" customFormat="1" ht="12">
      <c r="A146" s="18">
        <v>617</v>
      </c>
      <c r="B146" s="19">
        <v>42648</v>
      </c>
      <c r="C146" s="18">
        <v>6</v>
      </c>
      <c r="D146" s="20">
        <f t="shared" si="66"/>
        <v>-0.5067193123545207</v>
      </c>
      <c r="E146" s="20">
        <f t="shared" si="67"/>
        <v>-0.5389562584211857</v>
      </c>
      <c r="F146" s="20">
        <f t="shared" si="68"/>
        <v>0.03223694606666494</v>
      </c>
      <c r="G146" s="21">
        <v>145242.48</v>
      </c>
      <c r="H146" s="22">
        <v>2159.73</v>
      </c>
    </row>
    <row r="147" spans="1:8" s="24" customFormat="1" ht="12">
      <c r="A147" s="18">
        <v>616</v>
      </c>
      <c r="B147" s="19">
        <v>42641</v>
      </c>
      <c r="C147" s="18">
        <v>6</v>
      </c>
      <c r="D147" s="20">
        <f t="shared" si="66"/>
        <v>0.3469678872545525</v>
      </c>
      <c r="E147" s="20">
        <f t="shared" si="67"/>
        <v>0.3799444590281712</v>
      </c>
      <c r="F147" s="20">
        <f t="shared" si="68"/>
        <v>-0.03297657177361868</v>
      </c>
      <c r="G147" s="21">
        <v>145982.2</v>
      </c>
      <c r="H147" s="22">
        <v>2171.37</v>
      </c>
    </row>
    <row r="148" spans="1:8" s="24" customFormat="1" ht="12">
      <c r="A148" s="18">
        <v>615</v>
      </c>
      <c r="B148" s="19">
        <v>42634</v>
      </c>
      <c r="C148" s="18">
        <v>6</v>
      </c>
      <c r="D148" s="20">
        <f t="shared" si="66"/>
        <v>0.9761710644733264</v>
      </c>
      <c r="E148" s="20">
        <f t="shared" si="67"/>
        <v>1.726672584045264</v>
      </c>
      <c r="F148" s="20">
        <f t="shared" si="68"/>
        <v>-0.7505015195719376</v>
      </c>
      <c r="G148" s="21">
        <v>145477.44</v>
      </c>
      <c r="H148" s="22">
        <v>2163.12</v>
      </c>
    </row>
    <row r="149" spans="1:8" s="24" customFormat="1" ht="12">
      <c r="A149" s="18">
        <v>614</v>
      </c>
      <c r="B149" s="19">
        <v>42627</v>
      </c>
      <c r="C149" s="18">
        <v>6</v>
      </c>
      <c r="D149" s="20">
        <f t="shared" si="66"/>
        <v>-5.902182880867705</v>
      </c>
      <c r="E149" s="20">
        <f t="shared" si="67"/>
        <v>-2.840852961515116</v>
      </c>
      <c r="F149" s="20">
        <f t="shared" si="68"/>
        <v>-3.061329919352589</v>
      </c>
      <c r="G149" s="21">
        <v>144071.06</v>
      </c>
      <c r="H149" s="22">
        <v>2125.77</v>
      </c>
    </row>
    <row r="150" spans="1:8" s="24" customFormat="1" ht="12">
      <c r="A150" s="18">
        <v>613</v>
      </c>
      <c r="B150" s="19">
        <v>42620</v>
      </c>
      <c r="C150" s="18">
        <v>6</v>
      </c>
      <c r="D150" s="20">
        <f aca="true" t="shared" si="69" ref="D150:D155">((G150-G151)/G151)*100</f>
        <v>-0.42791066462528093</v>
      </c>
      <c r="E150" s="20">
        <f aca="true" t="shared" si="70" ref="E150:E155">((H150-H151)/H150)*100</f>
        <v>0.6957404764518625</v>
      </c>
      <c r="F150" s="20">
        <f aca="true" t="shared" si="71" ref="F150:F155">D150-E150</f>
        <v>-1.1236511410771435</v>
      </c>
      <c r="G150" s="21">
        <v>153107.76</v>
      </c>
      <c r="H150" s="22">
        <v>2186.16</v>
      </c>
    </row>
    <row r="151" spans="1:8" s="24" customFormat="1" ht="12">
      <c r="A151" s="18">
        <v>612</v>
      </c>
      <c r="B151" s="19">
        <v>42613</v>
      </c>
      <c r="C151" s="18">
        <v>6</v>
      </c>
      <c r="D151" s="20">
        <f t="shared" si="69"/>
        <v>-1.6846489148950619</v>
      </c>
      <c r="E151" s="20">
        <f t="shared" si="70"/>
        <v>-0.206821898247322</v>
      </c>
      <c r="F151" s="20">
        <f t="shared" si="71"/>
        <v>-1.4778270166477399</v>
      </c>
      <c r="G151" s="21">
        <v>153765.74</v>
      </c>
      <c r="H151" s="22">
        <v>2170.95</v>
      </c>
    </row>
    <row r="152" spans="1:8" s="24" customFormat="1" ht="12">
      <c r="A152" s="18">
        <v>611</v>
      </c>
      <c r="B152" s="19">
        <v>42606</v>
      </c>
      <c r="C152" s="18">
        <v>6</v>
      </c>
      <c r="D152" s="20">
        <f t="shared" si="69"/>
        <v>-0.581165917002075</v>
      </c>
      <c r="E152" s="20">
        <f t="shared" si="70"/>
        <v>-0.3116610892508984</v>
      </c>
      <c r="F152" s="20">
        <f t="shared" si="71"/>
        <v>-0.26950482775117657</v>
      </c>
      <c r="G152" s="21">
        <v>156400.54</v>
      </c>
      <c r="H152" s="22">
        <v>2175.44</v>
      </c>
    </row>
    <row r="153" spans="1:8" s="24" customFormat="1" ht="12">
      <c r="A153" s="18">
        <v>610</v>
      </c>
      <c r="B153" s="19">
        <v>42599</v>
      </c>
      <c r="C153" s="18">
        <v>6</v>
      </c>
      <c r="D153" s="20">
        <f t="shared" si="69"/>
        <v>0.21180093476773956</v>
      </c>
      <c r="E153" s="20">
        <f t="shared" si="70"/>
        <v>0.3084015360504449</v>
      </c>
      <c r="F153" s="20">
        <f t="shared" si="71"/>
        <v>-0.09660060128270534</v>
      </c>
      <c r="G153" s="21">
        <v>157314.8</v>
      </c>
      <c r="H153" s="22">
        <v>2182.22</v>
      </c>
    </row>
    <row r="154" spans="1:8" s="24" customFormat="1" ht="12">
      <c r="A154" s="18">
        <v>609</v>
      </c>
      <c r="B154" s="19">
        <v>42592</v>
      </c>
      <c r="C154" s="18">
        <v>6</v>
      </c>
      <c r="D154" s="20">
        <f t="shared" si="69"/>
        <v>1.3627661128945634</v>
      </c>
      <c r="E154" s="20">
        <f t="shared" si="70"/>
        <v>0.5378098727183218</v>
      </c>
      <c r="F154" s="20">
        <f t="shared" si="71"/>
        <v>0.8249562401762416</v>
      </c>
      <c r="G154" s="21">
        <v>156982.31</v>
      </c>
      <c r="H154" s="22">
        <v>2175.49</v>
      </c>
    </row>
    <row r="155" spans="1:8" s="24" customFormat="1" ht="12">
      <c r="A155" s="18">
        <v>608</v>
      </c>
      <c r="B155" s="19">
        <v>42585</v>
      </c>
      <c r="C155" s="18">
        <v>6</v>
      </c>
      <c r="D155" s="20">
        <f t="shared" si="69"/>
        <v>0.06386129667506876</v>
      </c>
      <c r="E155" s="20">
        <f t="shared" si="70"/>
        <v>-0.12894042397829567</v>
      </c>
      <c r="F155" s="20">
        <f t="shared" si="71"/>
        <v>0.19280172065336443</v>
      </c>
      <c r="G155" s="21">
        <v>154871.77</v>
      </c>
      <c r="H155" s="22">
        <v>2163.79</v>
      </c>
    </row>
    <row r="156" spans="1:8" s="24" customFormat="1" ht="12">
      <c r="A156" s="18">
        <v>607</v>
      </c>
      <c r="B156" s="19">
        <v>42578</v>
      </c>
      <c r="C156" s="18">
        <v>6</v>
      </c>
      <c r="D156" s="20">
        <f aca="true" t="shared" si="72" ref="D156:D161">((G156-G157)/G157)*100</f>
        <v>1.1925416944673246</v>
      </c>
      <c r="E156" s="20">
        <f aca="true" t="shared" si="73" ref="E156:E161">((H156-H157)/H156)*100</f>
        <v>-0.29724265893712926</v>
      </c>
      <c r="F156" s="20">
        <f aca="true" t="shared" si="74" ref="F156:F161">D156-E156</f>
        <v>1.489784353404454</v>
      </c>
      <c r="G156" s="21">
        <v>154772.93</v>
      </c>
      <c r="H156" s="22">
        <v>2166.58</v>
      </c>
    </row>
    <row r="157" spans="1:8" s="24" customFormat="1" ht="12">
      <c r="A157" s="18">
        <v>606</v>
      </c>
      <c r="B157" s="19">
        <v>42571</v>
      </c>
      <c r="C157" s="18">
        <v>6</v>
      </c>
      <c r="D157" s="20">
        <f t="shared" si="72"/>
        <v>2.6656329552567493</v>
      </c>
      <c r="E157" s="20">
        <f t="shared" si="73"/>
        <v>0.9475292450138584</v>
      </c>
      <c r="F157" s="20">
        <f t="shared" si="74"/>
        <v>1.7181037102428909</v>
      </c>
      <c r="G157" s="21">
        <v>152948.95</v>
      </c>
      <c r="H157" s="22">
        <v>2173.02</v>
      </c>
    </row>
    <row r="158" spans="1:8" s="24" customFormat="1" ht="12">
      <c r="A158" s="18">
        <v>605</v>
      </c>
      <c r="B158" s="19">
        <v>42564</v>
      </c>
      <c r="C158" s="18">
        <v>6</v>
      </c>
      <c r="D158" s="20">
        <f t="shared" si="72"/>
        <v>3.554896288879297</v>
      </c>
      <c r="E158" s="20">
        <f t="shared" si="73"/>
        <v>2.4483955343495407</v>
      </c>
      <c r="F158" s="20">
        <f t="shared" si="74"/>
        <v>1.1065007545297565</v>
      </c>
      <c r="G158" s="21">
        <v>148977.75</v>
      </c>
      <c r="H158" s="22">
        <v>2152.43</v>
      </c>
    </row>
    <row r="159" spans="1:8" s="24" customFormat="1" ht="12">
      <c r="A159" s="18">
        <v>604</v>
      </c>
      <c r="B159" s="19">
        <v>42557</v>
      </c>
      <c r="C159" s="18">
        <v>6</v>
      </c>
      <c r="D159" s="20">
        <f t="shared" si="72"/>
        <v>0.9304369599177994</v>
      </c>
      <c r="E159" s="20">
        <f t="shared" si="73"/>
        <v>1.3792249479695027</v>
      </c>
      <c r="F159" s="20">
        <f t="shared" si="74"/>
        <v>-0.4487879880517033</v>
      </c>
      <c r="G159" s="21">
        <v>143863.55</v>
      </c>
      <c r="H159" s="22">
        <v>2099.73</v>
      </c>
    </row>
    <row r="160" spans="1:8" s="24" customFormat="1" ht="12">
      <c r="A160" s="18">
        <v>603</v>
      </c>
      <c r="B160" s="19">
        <v>42550</v>
      </c>
      <c r="C160" s="18">
        <v>6</v>
      </c>
      <c r="D160" s="20">
        <f t="shared" si="72"/>
        <v>-2.038710622744876</v>
      </c>
      <c r="E160" s="20">
        <f t="shared" si="73"/>
        <v>-0.7089150412648356</v>
      </c>
      <c r="F160" s="20">
        <f t="shared" si="74"/>
        <v>-1.3297955814800404</v>
      </c>
      <c r="G160" s="21">
        <v>142537.33</v>
      </c>
      <c r="H160" s="22">
        <v>2070.77</v>
      </c>
    </row>
    <row r="161" spans="1:8" s="24" customFormat="1" ht="12">
      <c r="A161" s="18">
        <v>602</v>
      </c>
      <c r="B161" s="19">
        <v>42543</v>
      </c>
      <c r="C161" s="18">
        <v>6</v>
      </c>
      <c r="D161" s="20">
        <f t="shared" si="72"/>
        <v>1.4965155500185405</v>
      </c>
      <c r="E161" s="20">
        <f t="shared" si="73"/>
        <v>0.668920376897064</v>
      </c>
      <c r="F161" s="20">
        <f t="shared" si="74"/>
        <v>0.8275951731214766</v>
      </c>
      <c r="G161" s="21">
        <v>145503.73</v>
      </c>
      <c r="H161" s="22">
        <v>2085.45</v>
      </c>
    </row>
    <row r="162" spans="1:8" s="24" customFormat="1" ht="12">
      <c r="A162" s="18">
        <v>601</v>
      </c>
      <c r="B162" s="19">
        <v>42536</v>
      </c>
      <c r="C162" s="18">
        <v>6</v>
      </c>
      <c r="D162" s="20">
        <f aca="true" t="shared" si="75" ref="D162:D167">((G162-G163)/G163)*100</f>
        <v>-2.020294252791221</v>
      </c>
      <c r="E162" s="20">
        <f aca="true" t="shared" si="76" ref="E162:E167">((H162-H163)/H162)*100</f>
        <v>-2.2988172821626787</v>
      </c>
      <c r="F162" s="20">
        <f aca="true" t="shared" si="77" ref="F162:F167">D162-E162</f>
        <v>0.27852302937145756</v>
      </c>
      <c r="G162" s="21">
        <v>143358.35</v>
      </c>
      <c r="H162" s="22">
        <v>2071.5</v>
      </c>
    </row>
    <row r="163" spans="1:8" s="24" customFormat="1" ht="12">
      <c r="A163" s="18">
        <v>600</v>
      </c>
      <c r="B163" s="19">
        <v>42529</v>
      </c>
      <c r="C163" s="18">
        <v>6</v>
      </c>
      <c r="D163" s="20">
        <f t="shared" si="75"/>
        <v>1.0101754160203706</v>
      </c>
      <c r="E163" s="20">
        <f t="shared" si="76"/>
        <v>0.9338782135980956</v>
      </c>
      <c r="F163" s="20">
        <f t="shared" si="77"/>
        <v>0.076297202422275</v>
      </c>
      <c r="G163" s="21">
        <v>146314.33</v>
      </c>
      <c r="H163" s="22">
        <v>2119.12</v>
      </c>
    </row>
    <row r="164" spans="1:8" s="24" customFormat="1" ht="12">
      <c r="A164" s="18">
        <v>599</v>
      </c>
      <c r="B164" s="19">
        <v>42522</v>
      </c>
      <c r="C164" s="18">
        <v>6</v>
      </c>
      <c r="D164" s="20">
        <f t="shared" si="75"/>
        <v>1.1035384648458106</v>
      </c>
      <c r="E164" s="20">
        <f t="shared" si="76"/>
        <v>0.4187050154096766</v>
      </c>
      <c r="F164" s="20">
        <f t="shared" si="77"/>
        <v>0.6848334494361341</v>
      </c>
      <c r="G164" s="21">
        <v>144851.08</v>
      </c>
      <c r="H164" s="22">
        <v>2099.33</v>
      </c>
    </row>
    <row r="165" spans="1:8" s="24" customFormat="1" ht="12">
      <c r="A165" s="18">
        <v>598</v>
      </c>
      <c r="B165" s="19">
        <v>42515</v>
      </c>
      <c r="C165" s="18">
        <v>6</v>
      </c>
      <c r="D165" s="20">
        <f t="shared" si="75"/>
        <v>3.494152910672007</v>
      </c>
      <c r="E165" s="20">
        <f t="shared" si="76"/>
        <v>2.0525797162455564</v>
      </c>
      <c r="F165" s="20">
        <f t="shared" si="77"/>
        <v>1.4415731944264505</v>
      </c>
      <c r="G165" s="21">
        <v>143270.04</v>
      </c>
      <c r="H165" s="22">
        <v>2090.54</v>
      </c>
    </row>
    <row r="166" spans="1:8" s="24" customFormat="1" ht="12">
      <c r="A166" s="18">
        <v>597</v>
      </c>
      <c r="B166" s="19">
        <v>42508</v>
      </c>
      <c r="C166" s="18">
        <v>6</v>
      </c>
      <c r="D166" s="20">
        <f t="shared" si="75"/>
        <v>0.16761053112800064</v>
      </c>
      <c r="E166" s="20">
        <f t="shared" si="76"/>
        <v>-0.8219258362106399</v>
      </c>
      <c r="F166" s="20">
        <f t="shared" si="77"/>
        <v>0.9895363673386405</v>
      </c>
      <c r="G166" s="21">
        <v>138432.98</v>
      </c>
      <c r="H166" s="22">
        <v>2047.63</v>
      </c>
    </row>
    <row r="167" spans="1:8" s="24" customFormat="1" ht="12">
      <c r="A167" s="18">
        <v>596</v>
      </c>
      <c r="B167" s="19">
        <v>42501</v>
      </c>
      <c r="C167" s="18">
        <v>6</v>
      </c>
      <c r="D167" s="20">
        <f t="shared" si="75"/>
        <v>-0.37740881413502386</v>
      </c>
      <c r="E167" s="20">
        <f t="shared" si="76"/>
        <v>0.6461738178506798</v>
      </c>
      <c r="F167" s="20">
        <f t="shared" si="77"/>
        <v>-1.0235826319857038</v>
      </c>
      <c r="G167" s="21">
        <v>138201.34</v>
      </c>
      <c r="H167" s="22">
        <v>2064.46</v>
      </c>
    </row>
    <row r="168" spans="1:8" s="24" customFormat="1" ht="12">
      <c r="A168" s="18">
        <v>595</v>
      </c>
      <c r="B168" s="19">
        <v>42494</v>
      </c>
      <c r="C168" s="18">
        <v>6</v>
      </c>
      <c r="D168" s="20">
        <f aca="true" t="shared" si="78" ref="D168:D173">((G168-G169)/G169)*100</f>
        <v>-2.2556502228692668</v>
      </c>
      <c r="E168" s="20">
        <f aca="true" t="shared" si="79" ref="E168:E173">((H168-H169)/H168)*100</f>
        <v>-2.1466320839346404</v>
      </c>
      <c r="F168" s="20">
        <f aca="true" t="shared" si="80" ref="F168:F173">D168-E168</f>
        <v>-0.10901813893462631</v>
      </c>
      <c r="G168" s="21">
        <v>138724.9</v>
      </c>
      <c r="H168" s="22">
        <v>2051.12</v>
      </c>
    </row>
    <row r="169" spans="1:8" s="24" customFormat="1" ht="12">
      <c r="A169" s="18">
        <v>594</v>
      </c>
      <c r="B169" s="19">
        <v>42548</v>
      </c>
      <c r="C169" s="18">
        <v>6</v>
      </c>
      <c r="D169" s="20">
        <f t="shared" si="78"/>
        <v>1.1525119026424475</v>
      </c>
      <c r="E169" s="20">
        <f t="shared" si="79"/>
        <v>-0.3460372765673102</v>
      </c>
      <c r="F169" s="20">
        <f t="shared" si="80"/>
        <v>1.4985491792097578</v>
      </c>
      <c r="G169" s="21">
        <v>141926.26</v>
      </c>
      <c r="H169" s="22">
        <v>2095.15</v>
      </c>
    </row>
    <row r="170" spans="1:8" s="24" customFormat="1" ht="12">
      <c r="A170" s="18">
        <v>593</v>
      </c>
      <c r="B170" s="19">
        <v>42480</v>
      </c>
      <c r="C170" s="18">
        <v>6</v>
      </c>
      <c r="D170" s="20">
        <f t="shared" si="78"/>
        <v>2.555159444200551</v>
      </c>
      <c r="E170" s="20">
        <f t="shared" si="79"/>
        <v>0.9503424657534254</v>
      </c>
      <c r="F170" s="20">
        <f t="shared" si="80"/>
        <v>1.6048169784471258</v>
      </c>
      <c r="G170" s="21">
        <v>140309.18</v>
      </c>
      <c r="H170" s="22">
        <v>2102.4</v>
      </c>
    </row>
    <row r="171" spans="1:8" s="24" customFormat="1" ht="12">
      <c r="A171" s="18">
        <v>592</v>
      </c>
      <c r="B171" s="19">
        <v>42473</v>
      </c>
      <c r="C171" s="18">
        <v>6</v>
      </c>
      <c r="D171" s="20">
        <f t="shared" si="78"/>
        <v>1.59880683574282</v>
      </c>
      <c r="E171" s="20">
        <f t="shared" si="79"/>
        <v>0.7568117862871186</v>
      </c>
      <c r="F171" s="20">
        <f t="shared" si="80"/>
        <v>0.8419950494557014</v>
      </c>
      <c r="G171" s="21">
        <v>136813.38</v>
      </c>
      <c r="H171" s="22">
        <v>2082.42</v>
      </c>
    </row>
    <row r="172" spans="1:8" s="24" customFormat="1" ht="12">
      <c r="A172" s="18">
        <v>591</v>
      </c>
      <c r="B172" s="19">
        <v>42466</v>
      </c>
      <c r="C172" s="18">
        <v>6</v>
      </c>
      <c r="D172" s="20">
        <f t="shared" si="78"/>
        <v>0.5193608523322564</v>
      </c>
      <c r="E172" s="20">
        <f t="shared" si="79"/>
        <v>0.13112945525630906</v>
      </c>
      <c r="F172" s="20">
        <f t="shared" si="80"/>
        <v>0.38823139707594734</v>
      </c>
      <c r="G172" s="21">
        <v>134660.42</v>
      </c>
      <c r="H172" s="22">
        <v>2066.66</v>
      </c>
    </row>
    <row r="173" spans="1:8" s="24" customFormat="1" ht="12">
      <c r="A173" s="18">
        <v>590</v>
      </c>
      <c r="B173" s="19">
        <v>42459</v>
      </c>
      <c r="C173" s="18">
        <v>6</v>
      </c>
      <c r="D173" s="20">
        <f t="shared" si="78"/>
        <v>1.3182868759718513</v>
      </c>
      <c r="E173" s="20">
        <f t="shared" si="79"/>
        <v>1.3197994137454776</v>
      </c>
      <c r="F173" s="20">
        <f t="shared" si="80"/>
        <v>-0.0015125377736262546</v>
      </c>
      <c r="G173" s="21">
        <v>133964.66</v>
      </c>
      <c r="H173" s="22">
        <v>2063.95</v>
      </c>
    </row>
    <row r="174" spans="1:8" s="24" customFormat="1" ht="12">
      <c r="A174" s="18">
        <v>589</v>
      </c>
      <c r="B174" s="19">
        <v>42452</v>
      </c>
      <c r="C174" s="18">
        <v>6</v>
      </c>
      <c r="D174" s="20">
        <f aca="true" t="shared" si="81" ref="D174:D179">((G174-G175)/G175)*100</f>
        <v>1.3918473720719928</v>
      </c>
      <c r="E174" s="20">
        <f aca="true" t="shared" si="82" ref="E174:E179">((H174-H175)/H174)*100</f>
        <v>0.46594753303121256</v>
      </c>
      <c r="F174" s="20">
        <f aca="true" t="shared" si="83" ref="F174:F179">D174-E174</f>
        <v>0.9258998390407802</v>
      </c>
      <c r="G174" s="21">
        <v>132221.6</v>
      </c>
      <c r="H174" s="22">
        <v>2036.71</v>
      </c>
    </row>
    <row r="175" spans="1:8" s="24" customFormat="1" ht="12">
      <c r="A175" s="18">
        <v>588</v>
      </c>
      <c r="B175" s="19">
        <v>42445</v>
      </c>
      <c r="C175" s="18">
        <v>6</v>
      </c>
      <c r="D175" s="20">
        <f t="shared" si="81"/>
        <v>1.1340090256025204</v>
      </c>
      <c r="E175" s="20">
        <f t="shared" si="82"/>
        <v>1.872515069898681</v>
      </c>
      <c r="F175" s="20">
        <f t="shared" si="83"/>
        <v>-0.7385060442961606</v>
      </c>
      <c r="G175" s="21">
        <v>130406.54</v>
      </c>
      <c r="H175" s="22">
        <v>2027.22</v>
      </c>
    </row>
    <row r="176" spans="1:8" s="24" customFormat="1" ht="12">
      <c r="A176" s="18">
        <v>587</v>
      </c>
      <c r="B176" s="19">
        <v>42438</v>
      </c>
      <c r="C176" s="18">
        <v>6</v>
      </c>
      <c r="D176" s="20">
        <f t="shared" si="81"/>
        <v>0.2640961843839869</v>
      </c>
      <c r="E176" s="20">
        <f t="shared" si="82"/>
        <v>0.14125855845892168</v>
      </c>
      <c r="F176" s="20">
        <f t="shared" si="83"/>
        <v>0.12283762592506522</v>
      </c>
      <c r="G176" s="21">
        <v>128944.3</v>
      </c>
      <c r="H176" s="22">
        <v>1989.26</v>
      </c>
    </row>
    <row r="177" spans="1:8" s="24" customFormat="1" ht="12">
      <c r="A177" s="18">
        <v>586</v>
      </c>
      <c r="B177" s="19">
        <v>42431</v>
      </c>
      <c r="C177" s="18">
        <v>6</v>
      </c>
      <c r="D177" s="20">
        <f t="shared" si="81"/>
        <v>1.3512005505235618</v>
      </c>
      <c r="E177" s="20">
        <f t="shared" si="82"/>
        <v>2.851821087870326</v>
      </c>
      <c r="F177" s="20">
        <f t="shared" si="83"/>
        <v>-1.500620537346764</v>
      </c>
      <c r="G177" s="21">
        <v>128604.66</v>
      </c>
      <c r="H177" s="22">
        <v>1986.45</v>
      </c>
    </row>
    <row r="178" spans="1:8" s="24" customFormat="1" ht="12">
      <c r="A178" s="18">
        <v>585</v>
      </c>
      <c r="B178" s="19">
        <v>42424</v>
      </c>
      <c r="C178" s="18">
        <v>6</v>
      </c>
      <c r="D178" s="20">
        <f t="shared" si="81"/>
        <v>1.2548762128589515</v>
      </c>
      <c r="E178" s="20">
        <f t="shared" si="82"/>
        <v>0.15442014716551034</v>
      </c>
      <c r="F178" s="20">
        <f t="shared" si="83"/>
        <v>1.1004560656934412</v>
      </c>
      <c r="G178" s="21">
        <v>126890.12</v>
      </c>
      <c r="H178" s="22">
        <v>1929.8</v>
      </c>
    </row>
    <row r="179" spans="1:8" s="24" customFormat="1" ht="12">
      <c r="A179" s="18">
        <v>584</v>
      </c>
      <c r="B179" s="19">
        <v>42417</v>
      </c>
      <c r="C179" s="18">
        <v>6</v>
      </c>
      <c r="D179" s="20">
        <f t="shared" si="81"/>
        <v>4.538627080240222</v>
      </c>
      <c r="E179" s="20">
        <f t="shared" si="82"/>
        <v>3.8903478269895495</v>
      </c>
      <c r="F179" s="20">
        <f t="shared" si="83"/>
        <v>0.6482792532506729</v>
      </c>
      <c r="G179" s="21">
        <v>125317.54</v>
      </c>
      <c r="H179" s="22">
        <v>1926.82</v>
      </c>
    </row>
    <row r="180" spans="1:8" s="24" customFormat="1" ht="12">
      <c r="A180" s="18">
        <v>583</v>
      </c>
      <c r="B180" s="19">
        <v>42410</v>
      </c>
      <c r="C180" s="18">
        <v>6</v>
      </c>
      <c r="D180" s="20">
        <f aca="true" t="shared" si="84" ref="D180:D185">((G180-G181)/G181)*100</f>
        <v>-0.44055490350912985</v>
      </c>
      <c r="E180" s="20">
        <f aca="true" t="shared" si="85" ref="E180:E185">((H180-H181)/H180)*100</f>
        <v>-3.2761655848714306</v>
      </c>
      <c r="F180" s="20">
        <f aca="true" t="shared" si="86" ref="F180:F185">D180-E180</f>
        <v>2.8356106813623008</v>
      </c>
      <c r="G180" s="21">
        <v>119876.78</v>
      </c>
      <c r="H180" s="22">
        <v>1851.86</v>
      </c>
    </row>
    <row r="181" spans="1:8" s="24" customFormat="1" ht="12">
      <c r="A181" s="18">
        <v>582</v>
      </c>
      <c r="B181" s="19">
        <v>42403</v>
      </c>
      <c r="C181" s="18">
        <v>6</v>
      </c>
      <c r="D181" s="20">
        <f t="shared" si="84"/>
        <v>1.1730154518204285</v>
      </c>
      <c r="E181" s="20">
        <f t="shared" si="85"/>
        <v>1.54664240560932</v>
      </c>
      <c r="F181" s="20">
        <f t="shared" si="86"/>
        <v>-0.37362695378889144</v>
      </c>
      <c r="G181" s="21">
        <v>120407.24</v>
      </c>
      <c r="H181" s="22">
        <v>1912.53</v>
      </c>
    </row>
    <row r="182" spans="1:8" s="24" customFormat="1" ht="12">
      <c r="A182" s="18">
        <v>581</v>
      </c>
      <c r="B182" s="19">
        <v>42396</v>
      </c>
      <c r="C182" s="18">
        <v>6</v>
      </c>
      <c r="D182" s="20">
        <f t="shared" si="84"/>
        <v>0.27999917761301074</v>
      </c>
      <c r="E182" s="20">
        <f t="shared" si="85"/>
        <v>1.2544146153641955</v>
      </c>
      <c r="F182" s="20">
        <f t="shared" si="86"/>
        <v>-0.9744154377511848</v>
      </c>
      <c r="G182" s="21">
        <v>119011.22</v>
      </c>
      <c r="H182" s="22">
        <v>1882.95</v>
      </c>
    </row>
    <row r="183" spans="1:8" s="24" customFormat="1" ht="12">
      <c r="A183" s="18">
        <v>580</v>
      </c>
      <c r="B183" s="19">
        <v>42389</v>
      </c>
      <c r="C183" s="18">
        <v>6</v>
      </c>
      <c r="D183" s="20">
        <f t="shared" si="84"/>
        <v>-0.548279942212225</v>
      </c>
      <c r="E183" s="20">
        <f t="shared" si="85"/>
        <v>-1.662426788144121</v>
      </c>
      <c r="F183" s="20">
        <f t="shared" si="86"/>
        <v>1.114146845931896</v>
      </c>
      <c r="G183" s="21">
        <v>118678.92</v>
      </c>
      <c r="H183" s="22">
        <v>1859.33</v>
      </c>
    </row>
    <row r="184" spans="1:8" s="24" customFormat="1" ht="12">
      <c r="A184" s="18">
        <v>579</v>
      </c>
      <c r="B184" s="19">
        <v>42382</v>
      </c>
      <c r="C184" s="18">
        <v>6</v>
      </c>
      <c r="D184" s="20">
        <f t="shared" si="84"/>
        <v>-3.95158639424945</v>
      </c>
      <c r="E184" s="20">
        <f t="shared" si="85"/>
        <v>-5.29139156932453</v>
      </c>
      <c r="F184" s="20">
        <f t="shared" si="86"/>
        <v>1.33980517507508</v>
      </c>
      <c r="G184" s="21">
        <v>119333.2</v>
      </c>
      <c r="H184" s="22">
        <v>1890.24</v>
      </c>
    </row>
    <row r="185" spans="1:8" s="24" customFormat="1" ht="12">
      <c r="A185" s="18">
        <v>578</v>
      </c>
      <c r="B185" s="19">
        <v>42375</v>
      </c>
      <c r="C185" s="18">
        <v>6</v>
      </c>
      <c r="D185" s="20">
        <f t="shared" si="84"/>
        <v>-3.82384610918662</v>
      </c>
      <c r="E185" s="20">
        <f t="shared" si="85"/>
        <v>-3.672886959492736</v>
      </c>
      <c r="F185" s="20">
        <f t="shared" si="86"/>
        <v>-0.1509591496938838</v>
      </c>
      <c r="G185" s="21">
        <v>124242.76</v>
      </c>
      <c r="H185" s="22">
        <v>1990.26</v>
      </c>
    </row>
    <row r="186" spans="1:8" s="24" customFormat="1" ht="12">
      <c r="A186" s="18">
        <v>577</v>
      </c>
      <c r="B186" s="19">
        <v>42368</v>
      </c>
      <c r="C186" s="18">
        <v>6</v>
      </c>
      <c r="D186" s="20">
        <f aca="true" t="shared" si="87" ref="D186:D191">((G186-G187)/G187)*100</f>
        <v>-0.11749382183217558</v>
      </c>
      <c r="E186" s="20">
        <f aca="true" t="shared" si="88" ref="E186:E191">((H186-H187)/H186)*100</f>
        <v>-0.045072115384607446</v>
      </c>
      <c r="F186" s="20">
        <f aca="true" t="shared" si="89" ref="F186:F191">D186-E186</f>
        <v>-0.07242170644756812</v>
      </c>
      <c r="G186" s="21">
        <v>129182.5</v>
      </c>
      <c r="H186" s="22">
        <v>2063.36</v>
      </c>
    </row>
    <row r="187" spans="1:8" s="24" customFormat="1" ht="12">
      <c r="A187" s="18">
        <v>576</v>
      </c>
      <c r="B187" s="19">
        <v>42361</v>
      </c>
      <c r="C187" s="18">
        <v>6</v>
      </c>
      <c r="D187" s="20">
        <f t="shared" si="87"/>
        <v>-0.10133961391769607</v>
      </c>
      <c r="E187" s="20">
        <f t="shared" si="88"/>
        <v>-0.4253278366896221</v>
      </c>
      <c r="F187" s="20">
        <f t="shared" si="89"/>
        <v>0.323988222771926</v>
      </c>
      <c r="G187" s="21">
        <v>129334.46</v>
      </c>
      <c r="H187" s="22">
        <v>2064.29</v>
      </c>
    </row>
    <row r="188" spans="1:8" s="24" customFormat="1" ht="12">
      <c r="A188" s="18">
        <v>575</v>
      </c>
      <c r="B188" s="19">
        <v>42354</v>
      </c>
      <c r="C188" s="18">
        <v>6</v>
      </c>
      <c r="D188" s="20">
        <f t="shared" si="87"/>
        <v>1.6408317948392677</v>
      </c>
      <c r="E188" s="20">
        <f t="shared" si="88"/>
        <v>1.2276478845384031</v>
      </c>
      <c r="F188" s="20">
        <f t="shared" si="89"/>
        <v>0.41318391030086454</v>
      </c>
      <c r="G188" s="21">
        <v>129465.66</v>
      </c>
      <c r="H188" s="22">
        <v>2073.07</v>
      </c>
    </row>
    <row r="189" spans="1:8" s="24" customFormat="1" ht="12">
      <c r="A189" s="18">
        <v>574</v>
      </c>
      <c r="B189" s="19">
        <v>42347</v>
      </c>
      <c r="C189" s="18">
        <v>6</v>
      </c>
      <c r="D189" s="20">
        <f t="shared" si="87"/>
        <v>-2.206607091883643</v>
      </c>
      <c r="E189" s="20">
        <f t="shared" si="88"/>
        <v>-1.5574178802707694</v>
      </c>
      <c r="F189" s="20">
        <f t="shared" si="89"/>
        <v>-0.6491892116128735</v>
      </c>
      <c r="G189" s="21">
        <v>127375.64</v>
      </c>
      <c r="H189" s="22">
        <v>2047.62</v>
      </c>
    </row>
    <row r="190" spans="1:8" s="24" customFormat="1" ht="12">
      <c r="A190" s="18">
        <v>573</v>
      </c>
      <c r="B190" s="19">
        <v>42340</v>
      </c>
      <c r="C190" s="18">
        <v>6</v>
      </c>
      <c r="D190" s="20">
        <f t="shared" si="87"/>
        <v>-0.48496200619049</v>
      </c>
      <c r="E190" s="20">
        <f t="shared" si="88"/>
        <v>-0.45010603459467236</v>
      </c>
      <c r="F190" s="20">
        <f t="shared" si="89"/>
        <v>-0.03485597159581766</v>
      </c>
      <c r="G190" s="21">
        <v>130249.74</v>
      </c>
      <c r="H190" s="22">
        <v>2079.51</v>
      </c>
    </row>
    <row r="191" spans="1:8" s="24" customFormat="1" ht="12">
      <c r="A191" s="18">
        <v>572</v>
      </c>
      <c r="B191" s="19">
        <v>42333</v>
      </c>
      <c r="C191" s="18">
        <v>6</v>
      </c>
      <c r="D191" s="20">
        <f t="shared" si="87"/>
        <v>-1.3969096583122131</v>
      </c>
      <c r="E191" s="20">
        <f t="shared" si="88"/>
        <v>0.2532469708502666</v>
      </c>
      <c r="F191" s="20">
        <f t="shared" si="89"/>
        <v>-1.6501566291624798</v>
      </c>
      <c r="G191" s="21">
        <v>130884.48</v>
      </c>
      <c r="H191" s="22">
        <v>2088.87</v>
      </c>
    </row>
    <row r="192" spans="1:8" s="24" customFormat="1" ht="12">
      <c r="A192" s="18">
        <v>571</v>
      </c>
      <c r="B192" s="19">
        <v>42326</v>
      </c>
      <c r="C192" s="18">
        <v>6</v>
      </c>
      <c r="D192" s="20">
        <f aca="true" t="shared" si="90" ref="D192:D197">((G192-G193)/G193)*100</f>
        <v>1.3205227865748173</v>
      </c>
      <c r="E192" s="20">
        <f aca="true" t="shared" si="91" ref="E192:E197">((H192-H193)/H192)*100</f>
        <v>0.41179124391671673</v>
      </c>
      <c r="F192" s="20">
        <f aca="true" t="shared" si="92" ref="F192:F197">D192-E192</f>
        <v>0.9087315426581005</v>
      </c>
      <c r="G192" s="21">
        <v>132738.72</v>
      </c>
      <c r="H192" s="22">
        <v>2083.58</v>
      </c>
    </row>
    <row r="193" spans="1:8" s="24" customFormat="1" ht="12">
      <c r="A193" s="18">
        <v>570</v>
      </c>
      <c r="B193" s="19">
        <v>42319</v>
      </c>
      <c r="C193" s="18">
        <v>6</v>
      </c>
      <c r="D193" s="20">
        <f t="shared" si="90"/>
        <v>-3.3731728972562407</v>
      </c>
      <c r="E193" s="20">
        <f t="shared" si="91"/>
        <v>-1.3161445783132504</v>
      </c>
      <c r="F193" s="20">
        <f t="shared" si="92"/>
        <v>-2.05702831894299</v>
      </c>
      <c r="G193" s="21">
        <v>131008.72</v>
      </c>
      <c r="H193" s="22">
        <v>2075</v>
      </c>
    </row>
    <row r="194" spans="1:8" s="24" customFormat="1" ht="12">
      <c r="A194" s="18">
        <v>569</v>
      </c>
      <c r="B194" s="19">
        <v>42312</v>
      </c>
      <c r="C194" s="18">
        <v>6</v>
      </c>
      <c r="D194" s="20">
        <f t="shared" si="90"/>
        <v>2.7495646588303004</v>
      </c>
      <c r="E194" s="20">
        <f t="shared" si="91"/>
        <v>0.5688980216999413</v>
      </c>
      <c r="F194" s="20">
        <f t="shared" si="92"/>
        <v>2.180666637130359</v>
      </c>
      <c r="G194" s="21">
        <v>135582.14</v>
      </c>
      <c r="H194" s="22">
        <v>2102.31</v>
      </c>
    </row>
    <row r="195" spans="1:8" s="24" customFormat="1" ht="12">
      <c r="A195" s="18">
        <v>568</v>
      </c>
      <c r="B195" s="19">
        <v>42305</v>
      </c>
      <c r="C195" s="18">
        <v>6</v>
      </c>
      <c r="D195" s="20">
        <f t="shared" si="90"/>
        <v>0.0016975903463037248</v>
      </c>
      <c r="E195" s="20">
        <f t="shared" si="91"/>
        <v>3.4161743248738183</v>
      </c>
      <c r="F195" s="20">
        <f t="shared" si="92"/>
        <v>-3.4144767345275144</v>
      </c>
      <c r="G195" s="21">
        <v>131953.98</v>
      </c>
      <c r="H195" s="22">
        <v>2090.35</v>
      </c>
    </row>
    <row r="196" spans="1:8" s="24" customFormat="1" ht="12">
      <c r="A196" s="18">
        <v>567</v>
      </c>
      <c r="B196" s="19">
        <v>42298</v>
      </c>
      <c r="C196" s="18">
        <v>6</v>
      </c>
      <c r="D196" s="20">
        <f t="shared" si="90"/>
        <v>0.002212979244515943</v>
      </c>
      <c r="E196" s="20">
        <f t="shared" si="91"/>
        <v>1.22341426689253</v>
      </c>
      <c r="F196" s="20">
        <f t="shared" si="92"/>
        <v>-1.221201287648014</v>
      </c>
      <c r="G196" s="21">
        <v>131951.74</v>
      </c>
      <c r="H196" s="22">
        <v>2018.94</v>
      </c>
    </row>
    <row r="197" spans="1:8" s="24" customFormat="1" ht="12">
      <c r="A197" s="18">
        <v>566</v>
      </c>
      <c r="B197" s="19">
        <v>42291</v>
      </c>
      <c r="C197" s="18">
        <v>6</v>
      </c>
      <c r="D197" s="20">
        <f t="shared" si="90"/>
        <v>0.3978208874683654</v>
      </c>
      <c r="E197" s="20">
        <f t="shared" si="91"/>
        <v>-0.0797296213093669</v>
      </c>
      <c r="F197" s="20">
        <f t="shared" si="92"/>
        <v>0.4775505087777323</v>
      </c>
      <c r="G197" s="21">
        <v>131948.82</v>
      </c>
      <c r="H197" s="22">
        <v>1994.24</v>
      </c>
    </row>
    <row r="198" spans="1:8" s="24" customFormat="1" ht="12">
      <c r="A198" s="18">
        <v>565</v>
      </c>
      <c r="B198" s="19">
        <v>42284</v>
      </c>
      <c r="C198" s="18">
        <v>6</v>
      </c>
      <c r="D198" s="20">
        <f aca="true" t="shared" si="93" ref="D198:D203">((G198-G199)/G199)*100</f>
        <v>5.989702160068945</v>
      </c>
      <c r="E198" s="20">
        <f aca="true" t="shared" si="94" ref="E198:E203">((H198-H199)/H198)*100</f>
        <v>3.7979186604069466</v>
      </c>
      <c r="F198" s="20">
        <f aca="true" t="shared" si="95" ref="F198:F203">D198-E198</f>
        <v>2.1917834996619985</v>
      </c>
      <c r="G198" s="21">
        <v>131425.98</v>
      </c>
      <c r="H198" s="22">
        <v>1995.83</v>
      </c>
    </row>
    <row r="199" spans="1:8" s="24" customFormat="1" ht="12">
      <c r="A199" s="18">
        <v>564</v>
      </c>
      <c r="B199" s="19">
        <v>42278</v>
      </c>
      <c r="C199" s="18">
        <v>6</v>
      </c>
      <c r="D199" s="20">
        <f t="shared" si="93"/>
        <v>1.2236917937825238</v>
      </c>
      <c r="E199" s="20">
        <f t="shared" si="94"/>
        <v>-0.975505591058474</v>
      </c>
      <c r="F199" s="20">
        <f t="shared" si="95"/>
        <v>2.199197384840998</v>
      </c>
      <c r="G199" s="21">
        <v>123998.82</v>
      </c>
      <c r="H199" s="22">
        <v>1920.03</v>
      </c>
    </row>
    <row r="200" spans="1:8" s="24" customFormat="1" ht="12">
      <c r="A200" s="18">
        <v>563</v>
      </c>
      <c r="B200" s="19">
        <v>42271</v>
      </c>
      <c r="C200" s="18">
        <v>6</v>
      </c>
      <c r="D200" s="20">
        <f t="shared" si="93"/>
        <v>-4.393757877772096</v>
      </c>
      <c r="E200" s="20">
        <f t="shared" si="94"/>
        <v>-2.9168128081866738</v>
      </c>
      <c r="F200" s="20">
        <f t="shared" si="95"/>
        <v>-1.476945069585422</v>
      </c>
      <c r="G200" s="21">
        <v>122499.8</v>
      </c>
      <c r="H200" s="22">
        <v>1938.76</v>
      </c>
    </row>
    <row r="201" spans="1:8" s="24" customFormat="1" ht="12">
      <c r="A201" s="18">
        <v>562</v>
      </c>
      <c r="B201" s="19">
        <v>42264</v>
      </c>
      <c r="C201" s="18">
        <v>6</v>
      </c>
      <c r="D201" s="20">
        <f t="shared" si="93"/>
        <v>2.9304980648942593</v>
      </c>
      <c r="E201" s="20">
        <f t="shared" si="94"/>
        <v>2.66976058858022</v>
      </c>
      <c r="F201" s="20">
        <f t="shared" si="95"/>
        <v>0.26073747631403954</v>
      </c>
      <c r="G201" s="21">
        <v>128129.5</v>
      </c>
      <c r="H201" s="22">
        <v>1995.31</v>
      </c>
    </row>
    <row r="202" spans="1:8" s="24" customFormat="1" ht="12">
      <c r="A202" s="18">
        <v>561</v>
      </c>
      <c r="B202" s="19">
        <v>42257</v>
      </c>
      <c r="C202" s="18">
        <v>6</v>
      </c>
      <c r="D202" s="20">
        <f t="shared" si="93"/>
        <v>-1.1482791258498832</v>
      </c>
      <c r="E202" s="20">
        <f t="shared" si="94"/>
        <v>-0.35117711272682006</v>
      </c>
      <c r="F202" s="20">
        <f t="shared" si="95"/>
        <v>-0.7971020131230632</v>
      </c>
      <c r="G202" s="21">
        <v>124481.57</v>
      </c>
      <c r="H202" s="22">
        <v>1942.04</v>
      </c>
    </row>
    <row r="203" spans="1:8" s="24" customFormat="1" ht="12">
      <c r="A203" s="18">
        <v>560</v>
      </c>
      <c r="B203" s="19">
        <v>42250</v>
      </c>
      <c r="C203" s="18">
        <v>6</v>
      </c>
      <c r="D203" s="20">
        <f t="shared" si="93"/>
        <v>2.4129103426917813</v>
      </c>
      <c r="E203" s="20">
        <f t="shared" si="94"/>
        <v>0.4284556099463229</v>
      </c>
      <c r="F203" s="20">
        <f t="shared" si="95"/>
        <v>1.9844547327454585</v>
      </c>
      <c r="G203" s="21">
        <v>125927.57</v>
      </c>
      <c r="H203" s="22">
        <v>1948.86</v>
      </c>
    </row>
    <row r="204" spans="1:8" s="24" customFormat="1" ht="12">
      <c r="A204" s="18">
        <v>559</v>
      </c>
      <c r="B204" s="19">
        <v>42243</v>
      </c>
      <c r="C204" s="18">
        <v>6</v>
      </c>
      <c r="D204" s="20">
        <f aca="true" t="shared" si="96" ref="D204:D209">((G204-G205)/G205)*100</f>
        <v>-7.023872796979715</v>
      </c>
      <c r="E204" s="20">
        <f aca="true" t="shared" si="97" ref="E204:E209">((H204-H205)/H204)*100</f>
        <v>-7.168218664165613</v>
      </c>
      <c r="F204" s="20">
        <f aca="true" t="shared" si="98" ref="F204:F209">D204-E204</f>
        <v>0.1443458671858977</v>
      </c>
      <c r="G204" s="21">
        <v>122960.64</v>
      </c>
      <c r="H204" s="22">
        <v>1940.51</v>
      </c>
    </row>
    <row r="205" spans="1:8" s="24" customFormat="1" ht="12">
      <c r="A205" s="18">
        <v>558</v>
      </c>
      <c r="B205" s="19">
        <v>42236</v>
      </c>
      <c r="C205" s="18">
        <v>6</v>
      </c>
      <c r="D205" s="20">
        <f t="shared" si="96"/>
        <v>-2.4538177673724912</v>
      </c>
      <c r="E205" s="20">
        <f t="shared" si="97"/>
        <v>-0.3096734483869598</v>
      </c>
      <c r="F205" s="20">
        <f t="shared" si="98"/>
        <v>-2.1441443189855316</v>
      </c>
      <c r="G205" s="21">
        <v>132249.69</v>
      </c>
      <c r="H205" s="22">
        <v>2079.61</v>
      </c>
    </row>
    <row r="206" spans="1:8" s="24" customFormat="1" ht="12">
      <c r="A206" s="18">
        <v>557</v>
      </c>
      <c r="B206" s="19">
        <v>42229</v>
      </c>
      <c r="C206" s="18">
        <v>6</v>
      </c>
      <c r="D206" s="20">
        <f t="shared" si="96"/>
        <v>0.39535675374709134</v>
      </c>
      <c r="E206" s="20">
        <f t="shared" si="97"/>
        <v>-0.661057980393565</v>
      </c>
      <c r="F206" s="20">
        <f t="shared" si="98"/>
        <v>1.0564147341406565</v>
      </c>
      <c r="G206" s="21">
        <v>135576.49</v>
      </c>
      <c r="H206" s="22">
        <v>2086.05</v>
      </c>
    </row>
    <row r="207" spans="1:8" s="24" customFormat="1" ht="12">
      <c r="A207" s="18">
        <v>556</v>
      </c>
      <c r="B207" s="19">
        <v>42222</v>
      </c>
      <c r="C207" s="18">
        <v>6</v>
      </c>
      <c r="D207" s="20">
        <f t="shared" si="96"/>
        <v>1.499577894922288</v>
      </c>
      <c r="E207" s="20">
        <f t="shared" si="97"/>
        <v>-0.4157459615970749</v>
      </c>
      <c r="F207" s="20">
        <f t="shared" si="98"/>
        <v>1.9153238565193629</v>
      </c>
      <c r="G207" s="21">
        <v>135042.59</v>
      </c>
      <c r="H207" s="22">
        <v>2099.84</v>
      </c>
    </row>
    <row r="208" spans="1:8" s="24" customFormat="1" ht="12">
      <c r="A208" s="18">
        <v>555</v>
      </c>
      <c r="B208" s="19">
        <v>42215</v>
      </c>
      <c r="C208" s="18">
        <v>6</v>
      </c>
      <c r="D208" s="20">
        <f t="shared" si="96"/>
        <v>0.1826363472007607</v>
      </c>
      <c r="E208" s="20">
        <f t="shared" si="97"/>
        <v>-0.2646343256330085</v>
      </c>
      <c r="F208" s="20">
        <f t="shared" si="98"/>
        <v>0.4472706728337692</v>
      </c>
      <c r="G208" s="21">
        <v>133047.44</v>
      </c>
      <c r="H208" s="22">
        <v>2108.57</v>
      </c>
    </row>
    <row r="209" spans="1:8" s="24" customFormat="1" ht="12">
      <c r="A209" s="18">
        <v>554</v>
      </c>
      <c r="B209" s="19">
        <v>42208</v>
      </c>
      <c r="C209" s="18">
        <v>6</v>
      </c>
      <c r="D209" s="20">
        <f t="shared" si="96"/>
        <v>-0.3686524208588207</v>
      </c>
      <c r="E209" s="20">
        <f t="shared" si="97"/>
        <v>0.3192772509046189</v>
      </c>
      <c r="F209" s="20">
        <f t="shared" si="98"/>
        <v>-0.6879296717634396</v>
      </c>
      <c r="G209" s="21">
        <v>132804.89</v>
      </c>
      <c r="H209" s="22">
        <v>2114.15</v>
      </c>
    </row>
    <row r="210" spans="1:8" s="24" customFormat="1" ht="12">
      <c r="A210" s="18">
        <v>553</v>
      </c>
      <c r="B210" s="19">
        <v>42171</v>
      </c>
      <c r="C210" s="18">
        <v>6</v>
      </c>
      <c r="D210" s="20">
        <f aca="true" t="shared" si="99" ref="D210:D215">((G210-G211)/G211)*100</f>
        <v>1.188869461131124</v>
      </c>
      <c r="E210" s="20">
        <f aca="true" t="shared" si="100" ref="E210:E215">((H210-H211)/H210)*100</f>
        <v>2.8812755053620585</v>
      </c>
      <c r="F210" s="20">
        <f aca="true" t="shared" si="101" ref="F210:F215">D210-E210</f>
        <v>-1.6924060442309345</v>
      </c>
      <c r="G210" s="21">
        <v>133296.29</v>
      </c>
      <c r="H210" s="22">
        <v>2107.4</v>
      </c>
    </row>
    <row r="211" spans="1:8" s="24" customFormat="1" ht="12">
      <c r="A211" s="18">
        <v>552</v>
      </c>
      <c r="B211" s="19">
        <v>42193</v>
      </c>
      <c r="C211" s="18">
        <v>6</v>
      </c>
      <c r="D211" s="20">
        <f t="shared" si="99"/>
        <v>-1.4635922972810669</v>
      </c>
      <c r="E211" s="20">
        <f t="shared" si="100"/>
        <v>-1.3895674946742933</v>
      </c>
      <c r="F211" s="20">
        <f t="shared" si="101"/>
        <v>-0.07402480260677358</v>
      </c>
      <c r="G211" s="21">
        <v>131730.19</v>
      </c>
      <c r="H211" s="22">
        <v>2046.68</v>
      </c>
    </row>
    <row r="212" spans="1:8" s="24" customFormat="1" ht="12">
      <c r="A212" s="18">
        <v>551</v>
      </c>
      <c r="B212" s="19">
        <v>42186</v>
      </c>
      <c r="C212" s="18">
        <v>6</v>
      </c>
      <c r="D212" s="20">
        <f t="shared" si="99"/>
        <v>-2.39703514724826</v>
      </c>
      <c r="E212" s="20">
        <f t="shared" si="100"/>
        <v>-1.612436871120708</v>
      </c>
      <c r="F212" s="20">
        <f t="shared" si="101"/>
        <v>-0.7845982761275521</v>
      </c>
      <c r="G212" s="21">
        <v>133686.82</v>
      </c>
      <c r="H212" s="22">
        <v>2075.12</v>
      </c>
    </row>
    <row r="213" spans="1:8" s="24" customFormat="1" ht="12">
      <c r="A213" s="18">
        <v>550</v>
      </c>
      <c r="B213" s="19">
        <v>42179</v>
      </c>
      <c r="C213" s="18">
        <v>6</v>
      </c>
      <c r="D213" s="20">
        <f t="shared" si="99"/>
        <v>0.1513200674246331</v>
      </c>
      <c r="E213" s="20">
        <f t="shared" si="100"/>
        <v>0.3860417911580245</v>
      </c>
      <c r="F213" s="20">
        <f t="shared" si="101"/>
        <v>-0.2347217237333914</v>
      </c>
      <c r="G213" s="21">
        <v>136970.04</v>
      </c>
      <c r="H213" s="22">
        <v>2108.58</v>
      </c>
    </row>
    <row r="214" spans="1:8" s="24" customFormat="1" ht="12">
      <c r="A214" s="18">
        <v>549</v>
      </c>
      <c r="B214" s="19">
        <v>42172</v>
      </c>
      <c r="C214" s="18">
        <v>6</v>
      </c>
      <c r="D214" s="20">
        <f t="shared" si="99"/>
        <v>-0.5288015562425185</v>
      </c>
      <c r="E214" s="20">
        <f t="shared" si="100"/>
        <v>-0.22661918455179694</v>
      </c>
      <c r="F214" s="20">
        <f t="shared" si="101"/>
        <v>-0.3021823716907215</v>
      </c>
      <c r="G214" s="21">
        <v>136763.09</v>
      </c>
      <c r="H214" s="22">
        <v>2100.44</v>
      </c>
    </row>
    <row r="215" spans="1:8" s="24" customFormat="1" ht="12">
      <c r="A215" s="18">
        <v>548</v>
      </c>
      <c r="B215" s="19">
        <v>42165</v>
      </c>
      <c r="C215" s="18">
        <v>6</v>
      </c>
      <c r="D215" s="20">
        <f t="shared" si="99"/>
        <v>-0.1808489723044622</v>
      </c>
      <c r="E215" s="20">
        <f t="shared" si="100"/>
        <v>-0.4213376401292203</v>
      </c>
      <c r="F215" s="20">
        <f t="shared" si="101"/>
        <v>0.2404886678247581</v>
      </c>
      <c r="G215" s="21">
        <v>137490.14</v>
      </c>
      <c r="H215" s="22">
        <v>2105.2</v>
      </c>
    </row>
    <row r="216" spans="1:8" s="24" customFormat="1" ht="12">
      <c r="A216" s="18">
        <v>547</v>
      </c>
      <c r="B216" s="19">
        <v>42158</v>
      </c>
      <c r="C216" s="18">
        <v>6</v>
      </c>
      <c r="D216" s="20">
        <f aca="true" t="shared" si="102" ref="D216:D221">((G216-G217)/G217)*100</f>
        <v>0.04543979416121719</v>
      </c>
      <c r="E216" s="20">
        <f aca="true" t="shared" si="103" ref="E216:E221">((H216-H217)/H216)*100</f>
        <v>-0.44511298112171566</v>
      </c>
      <c r="F216" s="20">
        <f aca="true" t="shared" si="104" ref="F216:F221">D216-E216</f>
        <v>0.49055277528293284</v>
      </c>
      <c r="G216" s="21">
        <v>137739.24</v>
      </c>
      <c r="H216" s="22">
        <v>2114.07</v>
      </c>
    </row>
    <row r="217" spans="1:8" s="24" customFormat="1" ht="12">
      <c r="A217" s="18">
        <v>546</v>
      </c>
      <c r="B217" s="19">
        <v>42151</v>
      </c>
      <c r="C217" s="18">
        <v>6</v>
      </c>
      <c r="D217" s="20">
        <f t="shared" si="102"/>
        <v>-0.9864982974632218</v>
      </c>
      <c r="E217" s="20">
        <f t="shared" si="103"/>
        <v>-0.11160924520126825</v>
      </c>
      <c r="F217" s="20">
        <f t="shared" si="104"/>
        <v>-0.8748890522619536</v>
      </c>
      <c r="G217" s="21">
        <v>137676.68</v>
      </c>
      <c r="H217" s="22">
        <v>2123.48</v>
      </c>
    </row>
    <row r="218" spans="1:8" s="24" customFormat="1" ht="12">
      <c r="A218" s="18">
        <v>545</v>
      </c>
      <c r="B218" s="19">
        <v>42144</v>
      </c>
      <c r="C218" s="18">
        <v>6</v>
      </c>
      <c r="D218" s="20">
        <f t="shared" si="102"/>
        <v>-0.4365448009230428</v>
      </c>
      <c r="E218" s="20">
        <f t="shared" si="103"/>
        <v>1.2874850059975957</v>
      </c>
      <c r="F218" s="20">
        <f t="shared" si="104"/>
        <v>-1.7240298069206386</v>
      </c>
      <c r="G218" s="21">
        <v>139048.39</v>
      </c>
      <c r="H218" s="22">
        <v>2125.85</v>
      </c>
    </row>
    <row r="219" spans="1:8" s="24" customFormat="1" ht="12">
      <c r="A219" s="18">
        <v>544</v>
      </c>
      <c r="B219" s="19">
        <v>42137</v>
      </c>
      <c r="C219" s="18">
        <v>6</v>
      </c>
      <c r="D219" s="20">
        <f t="shared" si="102"/>
        <v>-0.35556704113640314</v>
      </c>
      <c r="E219" s="20">
        <f t="shared" si="103"/>
        <v>0.8734893827913502</v>
      </c>
      <c r="F219" s="20">
        <f t="shared" si="104"/>
        <v>-1.2290564239277533</v>
      </c>
      <c r="G219" s="21">
        <v>139658.06</v>
      </c>
      <c r="H219" s="22">
        <v>2098.48</v>
      </c>
    </row>
    <row r="220" spans="1:8" s="24" customFormat="1" ht="12">
      <c r="A220" s="18">
        <v>543</v>
      </c>
      <c r="B220" s="19">
        <v>42130</v>
      </c>
      <c r="C220" s="18">
        <v>6</v>
      </c>
      <c r="D220" s="20">
        <f t="shared" si="102"/>
        <v>-1.4394456951963523</v>
      </c>
      <c r="E220" s="20">
        <f t="shared" si="103"/>
        <v>-1.2835612816383346</v>
      </c>
      <c r="F220" s="20">
        <f t="shared" si="104"/>
        <v>-0.15588441355801774</v>
      </c>
      <c r="G220" s="21">
        <v>140156.41</v>
      </c>
      <c r="H220" s="22">
        <v>2080.15</v>
      </c>
    </row>
    <row r="221" spans="1:8" s="24" customFormat="1" ht="12">
      <c r="A221" s="18">
        <v>542</v>
      </c>
      <c r="B221" s="19">
        <v>42123</v>
      </c>
      <c r="C221" s="18">
        <v>6</v>
      </c>
      <c r="D221" s="20">
        <f t="shared" si="102"/>
        <v>0.39878276050894657</v>
      </c>
      <c r="E221" s="20">
        <f t="shared" si="103"/>
        <v>-0.05268528846382644</v>
      </c>
      <c r="F221" s="20">
        <f t="shared" si="104"/>
        <v>0.451468048972773</v>
      </c>
      <c r="G221" s="21">
        <v>142203.35</v>
      </c>
      <c r="H221" s="22">
        <v>2106.85</v>
      </c>
    </row>
    <row r="222" spans="1:8" s="24" customFormat="1" ht="12">
      <c r="A222" s="18">
        <v>541</v>
      </c>
      <c r="B222" s="19">
        <v>42116</v>
      </c>
      <c r="C222" s="18">
        <v>6</v>
      </c>
      <c r="D222" s="20">
        <f aca="true" t="shared" si="105" ref="D222:D227">((G222-G223)/G223)*100</f>
        <v>-0.3846526057801789</v>
      </c>
      <c r="E222" s="20">
        <f aca="true" t="shared" si="106" ref="E222:E227">((H222-H223)/H222)*100</f>
        <v>0.06309417636007929</v>
      </c>
      <c r="F222" s="20">
        <f aca="true" t="shared" si="107" ref="F222:F227">D222-E222</f>
        <v>-0.4477467821402582</v>
      </c>
      <c r="G222" s="21">
        <v>141638.52</v>
      </c>
      <c r="H222" s="22">
        <v>2107.96</v>
      </c>
    </row>
    <row r="223" spans="1:8" s="24" customFormat="1" ht="12">
      <c r="A223" s="18">
        <v>540</v>
      </c>
      <c r="B223" s="19">
        <v>42109</v>
      </c>
      <c r="C223" s="18">
        <v>6</v>
      </c>
      <c r="D223" s="20">
        <f t="shared" si="105"/>
        <v>3.6947858060411463</v>
      </c>
      <c r="E223" s="20">
        <f t="shared" si="106"/>
        <v>1.1739128370905199</v>
      </c>
      <c r="F223" s="20">
        <f t="shared" si="107"/>
        <v>2.520872968950626</v>
      </c>
      <c r="G223" s="21">
        <v>142185.44</v>
      </c>
      <c r="H223" s="22">
        <v>2106.63</v>
      </c>
    </row>
    <row r="224" spans="1:8" s="24" customFormat="1" ht="12">
      <c r="A224" s="18">
        <v>539</v>
      </c>
      <c r="B224" s="19">
        <v>42102</v>
      </c>
      <c r="C224" s="18">
        <v>6</v>
      </c>
      <c r="D224" s="20">
        <f t="shared" si="105"/>
        <v>2.551660932504703</v>
      </c>
      <c r="E224" s="20">
        <f t="shared" si="106"/>
        <v>1.0668139680099926</v>
      </c>
      <c r="F224" s="20">
        <f t="shared" si="107"/>
        <v>1.4848469644947102</v>
      </c>
      <c r="G224" s="21">
        <v>137119.18</v>
      </c>
      <c r="H224" s="22">
        <v>2081.9</v>
      </c>
    </row>
    <row r="225" spans="1:8" s="24" customFormat="1" ht="12">
      <c r="A225" s="18">
        <v>538</v>
      </c>
      <c r="B225" s="19">
        <v>42095</v>
      </c>
      <c r="C225" s="18">
        <v>6</v>
      </c>
      <c r="D225" s="20">
        <f t="shared" si="105"/>
        <v>0.23441707437896467</v>
      </c>
      <c r="E225" s="20">
        <f t="shared" si="106"/>
        <v>-0.06602935393190855</v>
      </c>
      <c r="F225" s="20">
        <f t="shared" si="107"/>
        <v>0.3004464283108732</v>
      </c>
      <c r="G225" s="21">
        <v>133707.42</v>
      </c>
      <c r="H225" s="22">
        <v>2059.69</v>
      </c>
    </row>
    <row r="226" spans="1:8" s="24" customFormat="1" ht="12">
      <c r="A226" s="18">
        <v>537</v>
      </c>
      <c r="B226" s="19">
        <v>42088</v>
      </c>
      <c r="C226" s="18">
        <v>6</v>
      </c>
      <c r="D226" s="20">
        <f t="shared" si="105"/>
        <v>-0.0430790917587582</v>
      </c>
      <c r="E226" s="20">
        <f t="shared" si="106"/>
        <v>-1.8655539652118975</v>
      </c>
      <c r="F226" s="20">
        <f t="shared" si="107"/>
        <v>1.8224748734531393</v>
      </c>
      <c r="G226" s="21">
        <v>133394.72</v>
      </c>
      <c r="H226" s="22">
        <v>2061.05</v>
      </c>
    </row>
    <row r="227" spans="1:8" s="24" customFormat="1" ht="12">
      <c r="A227" s="18">
        <v>536</v>
      </c>
      <c r="B227" s="19">
        <v>42081</v>
      </c>
      <c r="C227" s="18">
        <v>6</v>
      </c>
      <c r="D227" s="20">
        <f t="shared" si="105"/>
        <v>1.710212321220303</v>
      </c>
      <c r="E227" s="20">
        <f t="shared" si="106"/>
        <v>2.8225768040009522</v>
      </c>
      <c r="F227" s="20">
        <f t="shared" si="107"/>
        <v>-1.1123644827806491</v>
      </c>
      <c r="G227" s="21">
        <v>133452.21</v>
      </c>
      <c r="H227" s="22">
        <v>2099.5</v>
      </c>
    </row>
    <row r="228" spans="1:8" s="24" customFormat="1" ht="12">
      <c r="A228" s="18">
        <v>535</v>
      </c>
      <c r="B228" s="19">
        <v>42074</v>
      </c>
      <c r="C228" s="18">
        <v>6</v>
      </c>
      <c r="D228" s="20">
        <f aca="true" t="shared" si="108" ref="D228:D233">((G228-G229)/G229)*100</f>
        <v>-3.58129553879963</v>
      </c>
      <c r="E228" s="20">
        <f aca="true" t="shared" si="109" ref="E228:E233">((H228-H229)/H228)*100</f>
        <v>-2.8570168215504155</v>
      </c>
      <c r="F228" s="20">
        <f aca="true" t="shared" si="110" ref="F228:F233">D228-E228</f>
        <v>-0.7242787172492147</v>
      </c>
      <c r="G228" s="21">
        <v>131208.27</v>
      </c>
      <c r="H228" s="22">
        <v>2040.24</v>
      </c>
    </row>
    <row r="229" spans="1:8" s="24" customFormat="1" ht="12">
      <c r="A229" s="18">
        <v>534</v>
      </c>
      <c r="B229" s="19">
        <v>42067</v>
      </c>
      <c r="C229" s="18">
        <v>6</v>
      </c>
      <c r="D229" s="20">
        <f t="shared" si="108"/>
        <v>-0.10085953406696847</v>
      </c>
      <c r="E229" s="20">
        <f t="shared" si="109"/>
        <v>-0.7305113579505618</v>
      </c>
      <c r="F229" s="20">
        <f t="shared" si="110"/>
        <v>0.6296518238835933</v>
      </c>
      <c r="G229" s="21">
        <v>136081.76</v>
      </c>
      <c r="H229" s="22">
        <v>2098.53</v>
      </c>
    </row>
    <row r="230" spans="1:8" s="24" customFormat="1" ht="12">
      <c r="A230" s="18">
        <v>533</v>
      </c>
      <c r="B230" s="19">
        <v>42060</v>
      </c>
      <c r="C230" s="18">
        <v>6</v>
      </c>
      <c r="D230" s="20">
        <f t="shared" si="108"/>
        <v>-2.104430114796969</v>
      </c>
      <c r="E230" s="20">
        <f t="shared" si="109"/>
        <v>0.6708107443255604</v>
      </c>
      <c r="F230" s="20">
        <f t="shared" si="110"/>
        <v>-2.7752408591225297</v>
      </c>
      <c r="G230" s="21">
        <v>136219.15</v>
      </c>
      <c r="H230" s="22">
        <v>2113.86</v>
      </c>
    </row>
    <row r="231" spans="1:8" s="24" customFormat="1" ht="12">
      <c r="A231" s="18">
        <v>532</v>
      </c>
      <c r="B231" s="19">
        <v>42053</v>
      </c>
      <c r="C231" s="18">
        <v>6</v>
      </c>
      <c r="D231" s="20">
        <f t="shared" si="108"/>
        <v>0.002213528930727036</v>
      </c>
      <c r="E231" s="20">
        <f t="shared" si="109"/>
        <v>1.4835593995275298</v>
      </c>
      <c r="F231" s="20">
        <f t="shared" si="110"/>
        <v>-1.4813458705968028</v>
      </c>
      <c r="G231" s="21">
        <v>139147.41</v>
      </c>
      <c r="H231" s="22">
        <v>2099.68</v>
      </c>
    </row>
    <row r="232" spans="1:8" s="24" customFormat="1" ht="12">
      <c r="A232" s="18">
        <v>531</v>
      </c>
      <c r="B232" s="19">
        <v>42046</v>
      </c>
      <c r="C232" s="18">
        <v>6</v>
      </c>
      <c r="D232" s="20">
        <f t="shared" si="108"/>
        <v>3.626301255683203</v>
      </c>
      <c r="E232" s="20">
        <f t="shared" si="109"/>
        <v>1.3062416305299032</v>
      </c>
      <c r="F232" s="20">
        <f t="shared" si="110"/>
        <v>2.3200596251532994</v>
      </c>
      <c r="G232" s="21">
        <v>139144.33</v>
      </c>
      <c r="H232" s="22">
        <v>2068.53</v>
      </c>
    </row>
    <row r="233" spans="1:8" s="24" customFormat="1" ht="12">
      <c r="A233" s="18">
        <v>530</v>
      </c>
      <c r="B233" s="19">
        <v>42039</v>
      </c>
      <c r="C233" s="18">
        <v>6</v>
      </c>
      <c r="D233" s="20">
        <f t="shared" si="108"/>
        <v>3.019617404903619</v>
      </c>
      <c r="E233" s="20">
        <f t="shared" si="109"/>
        <v>1.927494844502349</v>
      </c>
      <c r="F233" s="20">
        <f t="shared" si="110"/>
        <v>1.0921225604012699</v>
      </c>
      <c r="G233" s="21">
        <v>134275.11</v>
      </c>
      <c r="H233" s="22">
        <v>2041.51</v>
      </c>
    </row>
    <row r="234" spans="1:8" s="24" customFormat="1" ht="12">
      <c r="A234" s="18">
        <v>529</v>
      </c>
      <c r="B234" s="19">
        <v>42032</v>
      </c>
      <c r="C234" s="18">
        <v>6</v>
      </c>
      <c r="D234" s="20">
        <f aca="true" t="shared" si="111" ref="D234:D239">((G234-G235)/G235)*100</f>
        <v>0.2381301751630315</v>
      </c>
      <c r="E234" s="20">
        <f aca="true" t="shared" si="112" ref="E234:E239">((H234-H235)/H234)*100</f>
        <v>-1.4963839053821777</v>
      </c>
      <c r="F234" s="20">
        <f aca="true" t="shared" si="113" ref="F234:F239">D234-E234</f>
        <v>1.7345140805452093</v>
      </c>
      <c r="G234" s="21">
        <v>130339.36</v>
      </c>
      <c r="H234" s="22">
        <v>2002.16</v>
      </c>
    </row>
    <row r="235" spans="1:8" s="24" customFormat="1" ht="12">
      <c r="A235" s="18">
        <v>528</v>
      </c>
      <c r="B235" s="19">
        <v>42025</v>
      </c>
      <c r="C235" s="18">
        <v>6</v>
      </c>
      <c r="D235" s="20">
        <f t="shared" si="111"/>
        <v>4.418016663715523</v>
      </c>
      <c r="E235" s="20">
        <f t="shared" si="112"/>
        <v>1.0260220853099182</v>
      </c>
      <c r="F235" s="20">
        <f t="shared" si="113"/>
        <v>3.3919945784056047</v>
      </c>
      <c r="G235" s="21">
        <v>130029.72</v>
      </c>
      <c r="H235" s="22">
        <v>2032.12</v>
      </c>
    </row>
    <row r="236" spans="1:8" s="24" customFormat="1" ht="12">
      <c r="A236" s="18">
        <v>527</v>
      </c>
      <c r="B236" s="19">
        <v>42018</v>
      </c>
      <c r="C236" s="18">
        <v>6</v>
      </c>
      <c r="D236" s="20">
        <f t="shared" si="111"/>
        <v>-1.8179689412566147</v>
      </c>
      <c r="E236" s="20">
        <f t="shared" si="112"/>
        <v>-0.7274010948306349</v>
      </c>
      <c r="F236" s="20">
        <f t="shared" si="113"/>
        <v>-1.0905678464259798</v>
      </c>
      <c r="G236" s="21">
        <v>124528.05</v>
      </c>
      <c r="H236" s="22">
        <v>2011.27</v>
      </c>
    </row>
    <row r="237" spans="1:8" s="24" customFormat="1" ht="12">
      <c r="A237" s="18">
        <v>526</v>
      </c>
      <c r="B237" s="19">
        <v>42011</v>
      </c>
      <c r="C237" s="18">
        <v>6</v>
      </c>
      <c r="D237" s="20">
        <f t="shared" si="111"/>
        <v>-1.7417894753722387</v>
      </c>
      <c r="E237" s="20">
        <f t="shared" si="112"/>
        <v>-1.6289056715533836</v>
      </c>
      <c r="F237" s="20">
        <f t="shared" si="113"/>
        <v>-0.1128838038188551</v>
      </c>
      <c r="G237" s="21">
        <v>126833.85</v>
      </c>
      <c r="H237" s="22">
        <v>2025.9</v>
      </c>
    </row>
    <row r="238" spans="1:8" s="24" customFormat="1" ht="12">
      <c r="A238" s="18">
        <v>525</v>
      </c>
      <c r="B238" s="19">
        <v>42004</v>
      </c>
      <c r="C238" s="18">
        <v>6</v>
      </c>
      <c r="D238" s="20">
        <f t="shared" si="111"/>
        <v>0.014093782929401171</v>
      </c>
      <c r="E238" s="20">
        <f t="shared" si="112"/>
        <v>2.3381417261644613</v>
      </c>
      <c r="F238" s="20">
        <f t="shared" si="113"/>
        <v>-2.32404794323506</v>
      </c>
      <c r="G238" s="21">
        <v>129082.19</v>
      </c>
      <c r="H238" s="22">
        <v>2058.9</v>
      </c>
    </row>
    <row r="239" spans="1:8" s="24" customFormat="1" ht="12">
      <c r="A239" s="18">
        <v>524</v>
      </c>
      <c r="B239" s="19">
        <v>41990</v>
      </c>
      <c r="C239" s="18">
        <v>6</v>
      </c>
      <c r="D239" s="20">
        <f t="shared" si="111"/>
        <v>-1.9672778647059717</v>
      </c>
      <c r="E239" s="20">
        <f t="shared" si="112"/>
        <v>-0.7648849191350588</v>
      </c>
      <c r="F239" s="20">
        <f t="shared" si="113"/>
        <v>-1.2023929455709128</v>
      </c>
      <c r="G239" s="21">
        <v>129064</v>
      </c>
      <c r="H239" s="22">
        <v>2010.76</v>
      </c>
    </row>
    <row r="240" spans="1:8" s="24" customFormat="1" ht="12">
      <c r="A240" s="18">
        <v>523</v>
      </c>
      <c r="B240" s="19">
        <v>41983</v>
      </c>
      <c r="C240" s="18">
        <v>6</v>
      </c>
      <c r="D240" s="20">
        <f aca="true" t="shared" si="114" ref="D240:D245">((G240-G241)/G241)*100</f>
        <v>-7.453242637220557</v>
      </c>
      <c r="E240" s="20">
        <f aca="true" t="shared" si="115" ref="E240:E245">((H240-H241)/H240)*100</f>
        <v>-2.3784141273554558</v>
      </c>
      <c r="F240" s="20">
        <f aca="true" t="shared" si="116" ref="F240:F245">D240-E240</f>
        <v>-5.074828509865101</v>
      </c>
      <c r="G240" s="21">
        <v>131654</v>
      </c>
      <c r="H240" s="22">
        <v>2026.14</v>
      </c>
    </row>
    <row r="241" spans="1:8" s="24" customFormat="1" ht="12">
      <c r="A241" s="18">
        <v>522</v>
      </c>
      <c r="B241" s="19">
        <v>41976</v>
      </c>
      <c r="C241" s="18">
        <v>6</v>
      </c>
      <c r="D241" s="20">
        <f t="shared" si="114"/>
        <v>-3.904111587811201</v>
      </c>
      <c r="E241" s="20">
        <f t="shared" si="115"/>
        <v>0.07231250572474004</v>
      </c>
      <c r="F241" s="20">
        <f t="shared" si="116"/>
        <v>-3.976424093535941</v>
      </c>
      <c r="G241" s="21">
        <v>142256.74</v>
      </c>
      <c r="H241" s="22">
        <v>2074.33</v>
      </c>
    </row>
    <row r="242" spans="1:8" s="24" customFormat="1" ht="12">
      <c r="A242" s="18">
        <v>521</v>
      </c>
      <c r="B242" s="19">
        <v>41969</v>
      </c>
      <c r="C242" s="18">
        <v>6</v>
      </c>
      <c r="D242" s="20">
        <f t="shared" si="114"/>
        <v>-1.0486277735028293</v>
      </c>
      <c r="E242" s="20">
        <f t="shared" si="115"/>
        <v>1.1631441073315287</v>
      </c>
      <c r="F242" s="20">
        <f t="shared" si="116"/>
        <v>-2.211771880834358</v>
      </c>
      <c r="G242" s="21">
        <v>148036.24</v>
      </c>
      <c r="H242" s="22">
        <v>2072.83</v>
      </c>
    </row>
    <row r="243" spans="1:8" s="24" customFormat="1" ht="12">
      <c r="A243" s="18">
        <v>520</v>
      </c>
      <c r="B243" s="19">
        <v>41962</v>
      </c>
      <c r="C243" s="18">
        <v>6</v>
      </c>
      <c r="D243" s="20">
        <f t="shared" si="114"/>
        <v>-1.213625008328205</v>
      </c>
      <c r="E243" s="20">
        <f t="shared" si="115"/>
        <v>0.5110508024522531</v>
      </c>
      <c r="F243" s="20">
        <f t="shared" si="116"/>
        <v>-1.724675810780458</v>
      </c>
      <c r="G243" s="21">
        <v>149605.04</v>
      </c>
      <c r="H243" s="22">
        <v>2048.72</v>
      </c>
    </row>
    <row r="244" spans="1:8" s="24" customFormat="1" ht="12">
      <c r="A244" s="18">
        <v>519</v>
      </c>
      <c r="B244" s="19">
        <v>41955</v>
      </c>
      <c r="C244" s="18">
        <v>6</v>
      </c>
      <c r="D244" s="20">
        <f t="shared" si="114"/>
        <v>-1.325402251983</v>
      </c>
      <c r="E244" s="20">
        <f t="shared" si="115"/>
        <v>0.7202256837973783</v>
      </c>
      <c r="F244" s="20">
        <f t="shared" si="116"/>
        <v>-2.045627935780378</v>
      </c>
      <c r="G244" s="21">
        <v>151442.99</v>
      </c>
      <c r="H244" s="22">
        <v>2038.25</v>
      </c>
    </row>
    <row r="245" spans="1:8" s="24" customFormat="1" ht="12">
      <c r="A245" s="18">
        <v>518</v>
      </c>
      <c r="B245" s="19">
        <v>41948</v>
      </c>
      <c r="C245" s="18">
        <v>6</v>
      </c>
      <c r="D245" s="20">
        <f t="shared" si="114"/>
        <v>-1.6152561463869834</v>
      </c>
      <c r="E245" s="20">
        <f t="shared" si="115"/>
        <v>2.039464906081825</v>
      </c>
      <c r="F245" s="20">
        <f t="shared" si="116"/>
        <v>-3.6547210524688083</v>
      </c>
      <c r="G245" s="21">
        <v>153477.18</v>
      </c>
      <c r="H245" s="22">
        <v>2023.57</v>
      </c>
    </row>
    <row r="246" spans="1:8" s="24" customFormat="1" ht="12">
      <c r="A246" s="18">
        <v>517</v>
      </c>
      <c r="B246" s="19">
        <v>41941</v>
      </c>
      <c r="C246" s="18">
        <v>6</v>
      </c>
      <c r="D246" s="20">
        <f aca="true" t="shared" si="117" ref="D246:D251">((G246-G247)/G247)*100</f>
        <v>-0.503741611295814</v>
      </c>
      <c r="E246" s="20">
        <f aca="true" t="shared" si="118" ref="E246:E251">((H246-H247)/H246)*100</f>
        <v>2.7841396357766257</v>
      </c>
      <c r="F246" s="20">
        <f aca="true" t="shared" si="119" ref="F246:F251">D246-E246</f>
        <v>-3.2878812470724395</v>
      </c>
      <c r="G246" s="21">
        <v>155996.93</v>
      </c>
      <c r="H246" s="22">
        <v>1982.3</v>
      </c>
    </row>
    <row r="247" spans="1:8" s="24" customFormat="1" ht="12">
      <c r="A247" s="18">
        <v>516</v>
      </c>
      <c r="B247" s="19">
        <v>41934</v>
      </c>
      <c r="C247" s="18">
        <v>6</v>
      </c>
      <c r="D247" s="20">
        <f t="shared" si="117"/>
        <v>7.947085753455261</v>
      </c>
      <c r="E247" s="20">
        <f t="shared" si="118"/>
        <v>3.353207652910311</v>
      </c>
      <c r="F247" s="20">
        <f t="shared" si="119"/>
        <v>4.59387810054495</v>
      </c>
      <c r="G247" s="21">
        <v>156786.73</v>
      </c>
      <c r="H247" s="22">
        <v>1927.11</v>
      </c>
    </row>
    <row r="248" spans="1:8" s="24" customFormat="1" ht="12">
      <c r="A248" s="18">
        <v>515</v>
      </c>
      <c r="B248" s="19">
        <v>41927</v>
      </c>
      <c r="C248" s="18">
        <v>6</v>
      </c>
      <c r="D248" s="20">
        <f t="shared" si="117"/>
        <v>-3.850480687819233</v>
      </c>
      <c r="E248" s="20">
        <f t="shared" si="118"/>
        <v>-5.712782350509269</v>
      </c>
      <c r="F248" s="20">
        <f t="shared" si="119"/>
        <v>1.8623016626900366</v>
      </c>
      <c r="G248" s="21">
        <v>145244.06</v>
      </c>
      <c r="H248" s="22">
        <v>1862.49</v>
      </c>
    </row>
    <row r="249" spans="1:8" s="24" customFormat="1" ht="12">
      <c r="A249" s="18">
        <v>514</v>
      </c>
      <c r="B249" s="19">
        <v>41920</v>
      </c>
      <c r="C249" s="18">
        <v>6</v>
      </c>
      <c r="D249" s="20">
        <f t="shared" si="117"/>
        <v>1.0093335958967893</v>
      </c>
      <c r="E249" s="20">
        <f t="shared" si="118"/>
        <v>1.1544575877778858</v>
      </c>
      <c r="F249" s="20">
        <f t="shared" si="119"/>
        <v>-0.14512399188109648</v>
      </c>
      <c r="G249" s="21">
        <v>151060.62</v>
      </c>
      <c r="H249" s="22">
        <v>1968.89</v>
      </c>
    </row>
    <row r="250" spans="1:8" s="24" customFormat="1" ht="12">
      <c r="A250" s="18">
        <v>513</v>
      </c>
      <c r="B250" s="19">
        <v>41913</v>
      </c>
      <c r="C250" s="18">
        <v>6</v>
      </c>
      <c r="D250" s="20">
        <f t="shared" si="117"/>
        <v>-1.8894548343000723</v>
      </c>
      <c r="E250" s="20">
        <f t="shared" si="118"/>
        <v>-2.6791219632507026</v>
      </c>
      <c r="F250" s="20">
        <f t="shared" si="119"/>
        <v>0.7896671289506303</v>
      </c>
      <c r="G250" s="21">
        <v>149551.15</v>
      </c>
      <c r="H250" s="22">
        <v>1946.16</v>
      </c>
    </row>
    <row r="251" spans="1:8" s="24" customFormat="1" ht="12">
      <c r="A251" s="18">
        <v>512</v>
      </c>
      <c r="B251" s="19">
        <v>41906</v>
      </c>
      <c r="C251" s="18">
        <v>6</v>
      </c>
      <c r="D251" s="20">
        <f t="shared" si="117"/>
        <v>-2.7169587441778593</v>
      </c>
      <c r="E251" s="20">
        <f t="shared" si="118"/>
        <v>-0.16363909322924397</v>
      </c>
      <c r="F251" s="20">
        <f t="shared" si="119"/>
        <v>-2.553319650948615</v>
      </c>
      <c r="G251" s="21">
        <v>152431.27</v>
      </c>
      <c r="H251" s="22">
        <v>1998.3</v>
      </c>
    </row>
    <row r="252" spans="1:8" s="24" customFormat="1" ht="12">
      <c r="A252" s="18">
        <v>511</v>
      </c>
      <c r="B252" s="19">
        <v>41899</v>
      </c>
      <c r="C252" s="18">
        <v>6</v>
      </c>
      <c r="D252" s="20">
        <f aca="true" t="shared" si="120" ref="D252:D257">((G252-G253)/G253)*100</f>
        <v>-2.8106301139835796</v>
      </c>
      <c r="E252" s="20">
        <f aca="true" t="shared" si="121" ref="E252:E257">((H252-H253)/H252)*100</f>
        <v>0.2937693910280371</v>
      </c>
      <c r="F252" s="20">
        <f aca="true" t="shared" si="122" ref="F252:F257">D252-E252</f>
        <v>-3.104399505011617</v>
      </c>
      <c r="G252" s="21">
        <v>156688.43</v>
      </c>
      <c r="H252" s="22">
        <v>2001.57</v>
      </c>
    </row>
    <row r="253" spans="1:8" s="24" customFormat="1" ht="12">
      <c r="A253" s="18">
        <v>510</v>
      </c>
      <c r="B253" s="19">
        <v>41892</v>
      </c>
      <c r="C253" s="18">
        <v>6</v>
      </c>
      <c r="D253" s="20">
        <f t="shared" si="120"/>
        <v>-1.378109046442346</v>
      </c>
      <c r="E253" s="20">
        <f t="shared" si="121"/>
        <v>-0.2520431529947022</v>
      </c>
      <c r="F253" s="20">
        <f t="shared" si="122"/>
        <v>-1.1260658934476437</v>
      </c>
      <c r="G253" s="21">
        <v>161219.72</v>
      </c>
      <c r="H253" s="22">
        <v>1995.69</v>
      </c>
    </row>
    <row r="254" spans="1:8" s="24" customFormat="1" ht="12">
      <c r="A254" s="18">
        <v>509</v>
      </c>
      <c r="B254" s="19">
        <v>41885</v>
      </c>
      <c r="C254" s="18">
        <v>6</v>
      </c>
      <c r="D254" s="20">
        <f t="shared" si="120"/>
        <v>0.5318072399852308</v>
      </c>
      <c r="E254" s="20">
        <f t="shared" si="121"/>
        <v>0.029989203886607644</v>
      </c>
      <c r="F254" s="20">
        <f t="shared" si="122"/>
        <v>0.5018180360986232</v>
      </c>
      <c r="G254" s="21">
        <v>163472.55</v>
      </c>
      <c r="H254" s="22">
        <v>2000.72</v>
      </c>
    </row>
    <row r="255" spans="1:8" s="24" customFormat="1" ht="12">
      <c r="A255" s="18">
        <v>508</v>
      </c>
      <c r="B255" s="19">
        <v>41878</v>
      </c>
      <c r="C255" s="18">
        <v>6</v>
      </c>
      <c r="D255" s="20">
        <f t="shared" si="120"/>
        <v>2.8880871679772073</v>
      </c>
      <c r="E255" s="20">
        <f t="shared" si="121"/>
        <v>0.680459172449648</v>
      </c>
      <c r="F255" s="20">
        <f t="shared" si="122"/>
        <v>2.2076279955275595</v>
      </c>
      <c r="G255" s="21">
        <v>162607.79</v>
      </c>
      <c r="H255" s="22">
        <v>2000.12</v>
      </c>
    </row>
    <row r="256" spans="1:8" s="24" customFormat="1" ht="12">
      <c r="A256" s="18">
        <v>507</v>
      </c>
      <c r="B256" s="19">
        <v>41871</v>
      </c>
      <c r="C256" s="18">
        <v>6</v>
      </c>
      <c r="D256" s="20">
        <f t="shared" si="120"/>
        <v>-0.5547522416234161</v>
      </c>
      <c r="E256" s="20">
        <f t="shared" si="121"/>
        <v>2.003010304503877</v>
      </c>
      <c r="F256" s="20">
        <f t="shared" si="122"/>
        <v>-2.557762546127293</v>
      </c>
      <c r="G256" s="21">
        <v>158043.36</v>
      </c>
      <c r="H256" s="22">
        <v>1986.51</v>
      </c>
    </row>
    <row r="257" spans="1:8" s="24" customFormat="1" ht="12">
      <c r="A257" s="18">
        <v>506</v>
      </c>
      <c r="B257" s="19">
        <v>41864</v>
      </c>
      <c r="C257" s="18">
        <v>6</v>
      </c>
      <c r="D257" s="20">
        <f t="shared" si="120"/>
        <v>0.36069225480685424</v>
      </c>
      <c r="E257" s="20">
        <f t="shared" si="121"/>
        <v>1.3602367058436764</v>
      </c>
      <c r="F257" s="20">
        <f t="shared" si="122"/>
        <v>-0.9995444510368221</v>
      </c>
      <c r="G257" s="21">
        <v>158925</v>
      </c>
      <c r="H257" s="22">
        <v>1946.72</v>
      </c>
    </row>
    <row r="258" spans="1:8" s="24" customFormat="1" ht="12">
      <c r="A258" s="18">
        <v>505</v>
      </c>
      <c r="B258" s="19">
        <v>41857</v>
      </c>
      <c r="C258" s="18">
        <v>6</v>
      </c>
      <c r="D258" s="20">
        <f aca="true" t="shared" si="123" ref="D258:D263">((G258-G259)/G259)*100</f>
        <v>-2.3545097343755517</v>
      </c>
      <c r="E258" s="20">
        <f aca="true" t="shared" si="124" ref="E258:E263">((H258-H259)/H258)*100</f>
        <v>-2.5949881264841856</v>
      </c>
      <c r="F258" s="20">
        <f aca="true" t="shared" si="125" ref="F258:F263">D258-E258</f>
        <v>0.24047839210863398</v>
      </c>
      <c r="G258" s="21">
        <v>158353.83</v>
      </c>
      <c r="H258" s="22">
        <v>1920.24</v>
      </c>
    </row>
    <row r="259" spans="1:8" s="24" customFormat="1" ht="12">
      <c r="A259" s="18">
        <v>504</v>
      </c>
      <c r="B259" s="19">
        <v>41850</v>
      </c>
      <c r="C259" s="18">
        <v>6</v>
      </c>
      <c r="D259" s="20">
        <f t="shared" si="123"/>
        <v>-1.2216927560426205</v>
      </c>
      <c r="E259" s="20">
        <f t="shared" si="124"/>
        <v>-0.8598679234748031</v>
      </c>
      <c r="F259" s="20">
        <f t="shared" si="125"/>
        <v>-0.3618248325678174</v>
      </c>
      <c r="G259" s="21">
        <v>162172.19</v>
      </c>
      <c r="H259" s="22">
        <v>1970.07</v>
      </c>
    </row>
    <row r="260" spans="1:8" s="24" customFormat="1" ht="12">
      <c r="A260" s="18">
        <v>503</v>
      </c>
      <c r="B260" s="19">
        <v>41843</v>
      </c>
      <c r="C260" s="18">
        <v>6</v>
      </c>
      <c r="D260" s="20">
        <f t="shared" si="123"/>
        <v>0.06256884035182113</v>
      </c>
      <c r="E260" s="20">
        <f t="shared" si="124"/>
        <v>0.2737781893397645</v>
      </c>
      <c r="F260" s="20">
        <f t="shared" si="125"/>
        <v>-0.21120934898794336</v>
      </c>
      <c r="G260" s="21">
        <v>164177.94</v>
      </c>
      <c r="H260" s="22">
        <v>1987.01</v>
      </c>
    </row>
    <row r="261" spans="1:8" s="24" customFormat="1" ht="12">
      <c r="A261" s="18">
        <v>502</v>
      </c>
      <c r="B261" s="19">
        <v>41836</v>
      </c>
      <c r="C261" s="18">
        <v>6</v>
      </c>
      <c r="D261" s="20">
        <f t="shared" si="123"/>
        <v>-0.3988047512739412</v>
      </c>
      <c r="E261" s="20">
        <f t="shared" si="124"/>
        <v>0.44106440852455425</v>
      </c>
      <c r="F261" s="20">
        <f t="shared" si="125"/>
        <v>-0.8398691597984955</v>
      </c>
      <c r="G261" s="21">
        <v>164075.28</v>
      </c>
      <c r="H261" s="22">
        <v>1981.57</v>
      </c>
    </row>
    <row r="262" spans="1:8" s="24" customFormat="1" ht="12">
      <c r="A262" s="18">
        <v>501</v>
      </c>
      <c r="B262" s="19">
        <v>41829</v>
      </c>
      <c r="C262" s="18">
        <v>6</v>
      </c>
      <c r="D262" s="20">
        <f t="shared" si="123"/>
        <v>0.6022986821052061</v>
      </c>
      <c r="E262" s="20">
        <f t="shared" si="124"/>
        <v>-0.0907326024036518</v>
      </c>
      <c r="F262" s="20">
        <f t="shared" si="125"/>
        <v>0.6930312845088579</v>
      </c>
      <c r="G262" s="21">
        <v>164732.24</v>
      </c>
      <c r="H262" s="22">
        <v>1972.83</v>
      </c>
    </row>
    <row r="263" spans="1:8" s="24" customFormat="1" ht="12">
      <c r="A263" s="18">
        <v>500</v>
      </c>
      <c r="B263" s="19">
        <v>41822</v>
      </c>
      <c r="C263" s="18">
        <v>6</v>
      </c>
      <c r="D263" s="20">
        <f t="shared" si="123"/>
        <v>0.25587761761481115</v>
      </c>
      <c r="E263" s="20">
        <f t="shared" si="124"/>
        <v>0.7641976684121461</v>
      </c>
      <c r="F263" s="20">
        <f t="shared" si="125"/>
        <v>-0.5083200507973349</v>
      </c>
      <c r="G263" s="21">
        <v>163746</v>
      </c>
      <c r="H263" s="22">
        <v>1974.62</v>
      </c>
    </row>
    <row r="264" spans="1:8" s="24" customFormat="1" ht="12">
      <c r="A264" s="18">
        <v>499</v>
      </c>
      <c r="B264" s="19">
        <v>41815</v>
      </c>
      <c r="C264" s="18">
        <v>6</v>
      </c>
      <c r="D264" s="20">
        <f aca="true" t="shared" si="126" ref="D264:D269">((G264-G265)/G265)*100</f>
        <v>-0.29268497563481966</v>
      </c>
      <c r="E264" s="20">
        <f aca="true" t="shared" si="127" ref="E264:E269">((H264-H265)/H264)*100</f>
        <v>0.1301332462376159</v>
      </c>
      <c r="F264" s="20">
        <f aca="true" t="shared" si="128" ref="F264:F269">D264-E264</f>
        <v>-0.42281822187243556</v>
      </c>
      <c r="G264" s="21">
        <v>163328.08</v>
      </c>
      <c r="H264" s="22">
        <v>1959.53</v>
      </c>
    </row>
    <row r="265" spans="1:8" s="24" customFormat="1" ht="12">
      <c r="A265" s="18">
        <v>498</v>
      </c>
      <c r="B265" s="19">
        <v>41808</v>
      </c>
      <c r="C265" s="18">
        <v>6</v>
      </c>
      <c r="D265" s="20">
        <f t="shared" si="126"/>
        <v>1.753382492413567</v>
      </c>
      <c r="E265" s="20">
        <f t="shared" si="127"/>
        <v>0.6688877760631134</v>
      </c>
      <c r="F265" s="20">
        <f t="shared" si="128"/>
        <v>1.0844947163504535</v>
      </c>
      <c r="G265" s="21">
        <v>163807.52</v>
      </c>
      <c r="H265" s="22">
        <v>1956.98</v>
      </c>
    </row>
    <row r="266" spans="1:8" s="24" customFormat="1" ht="12">
      <c r="A266" s="18">
        <v>497</v>
      </c>
      <c r="B266" s="19">
        <v>41801</v>
      </c>
      <c r="C266" s="18">
        <v>6</v>
      </c>
      <c r="D266" s="20">
        <f t="shared" si="126"/>
        <v>0.6004537945159062</v>
      </c>
      <c r="E266" s="20">
        <f t="shared" si="127"/>
        <v>0.8236062740175623</v>
      </c>
      <c r="F266" s="20">
        <f t="shared" si="128"/>
        <v>-0.22315247950165606</v>
      </c>
      <c r="G266" s="21">
        <v>160984.84</v>
      </c>
      <c r="H266" s="22">
        <v>1943.89</v>
      </c>
    </row>
    <row r="267" spans="1:8" s="24" customFormat="1" ht="12">
      <c r="A267" s="18">
        <v>496</v>
      </c>
      <c r="B267" s="19">
        <v>41794</v>
      </c>
      <c r="C267" s="18">
        <v>6</v>
      </c>
      <c r="D267" s="20">
        <f t="shared" si="126"/>
        <v>0.459136205950556</v>
      </c>
      <c r="E267" s="20">
        <f t="shared" si="127"/>
        <v>0.8081415855758736</v>
      </c>
      <c r="F267" s="20">
        <f t="shared" si="128"/>
        <v>-0.3490053796253176</v>
      </c>
      <c r="G267" s="21">
        <v>160023.97</v>
      </c>
      <c r="H267" s="22">
        <v>1927.88</v>
      </c>
    </row>
    <row r="268" spans="1:8" s="24" customFormat="1" ht="12">
      <c r="A268" s="18">
        <v>495</v>
      </c>
      <c r="B268" s="19">
        <v>41787</v>
      </c>
      <c r="C268" s="18">
        <v>6</v>
      </c>
      <c r="D268" s="20">
        <f t="shared" si="126"/>
        <v>0.45897948864067</v>
      </c>
      <c r="E268" s="20">
        <f t="shared" si="127"/>
        <v>1.269152329655388</v>
      </c>
      <c r="F268" s="20">
        <f t="shared" si="128"/>
        <v>-0.810172841014718</v>
      </c>
      <c r="G268" s="21">
        <v>159292.6</v>
      </c>
      <c r="H268" s="22">
        <v>1912.3</v>
      </c>
    </row>
    <row r="269" spans="1:8" s="24" customFormat="1" ht="12">
      <c r="A269" s="18">
        <v>494</v>
      </c>
      <c r="B269" s="19">
        <v>41780</v>
      </c>
      <c r="C269" s="18">
        <v>6</v>
      </c>
      <c r="D269" s="20">
        <f t="shared" si="126"/>
        <v>-0.05161153682995275</v>
      </c>
      <c r="E269" s="20">
        <f t="shared" si="127"/>
        <v>-0.026482630042954827</v>
      </c>
      <c r="F269" s="20">
        <f t="shared" si="128"/>
        <v>-0.025128906786997925</v>
      </c>
      <c r="G269" s="21">
        <v>158564.82</v>
      </c>
      <c r="H269" s="22">
        <v>1888.03</v>
      </c>
    </row>
    <row r="270" spans="1:8" s="24" customFormat="1" ht="12">
      <c r="A270" s="18">
        <v>493</v>
      </c>
      <c r="B270" s="19">
        <v>41773</v>
      </c>
      <c r="C270" s="18">
        <v>6</v>
      </c>
      <c r="D270" s="20">
        <f aca="true" t="shared" si="129" ref="D270:D275">((G270-G271)/G271)*100</f>
        <v>0.734139519526582</v>
      </c>
      <c r="E270" s="20">
        <f aca="true" t="shared" si="130" ref="E270:E275">((H270-H271)/H270)*100</f>
        <v>0.5464567679623801</v>
      </c>
      <c r="F270" s="20">
        <f aca="true" t="shared" si="131" ref="F270:F275">D270-E270</f>
        <v>0.1876827515642019</v>
      </c>
      <c r="G270" s="21">
        <v>158646.7</v>
      </c>
      <c r="H270" s="22">
        <v>1888.53</v>
      </c>
    </row>
    <row r="271" spans="1:8" s="24" customFormat="1" ht="12">
      <c r="A271" s="18">
        <v>492</v>
      </c>
      <c r="B271" s="19">
        <v>41766</v>
      </c>
      <c r="C271" s="18">
        <v>6</v>
      </c>
      <c r="D271" s="20">
        <f t="shared" si="129"/>
        <v>1.130638100257774</v>
      </c>
      <c r="E271" s="20">
        <f t="shared" si="130"/>
        <v>-0.30561012879284044</v>
      </c>
      <c r="F271" s="20">
        <f t="shared" si="131"/>
        <v>1.4362482290506144</v>
      </c>
      <c r="G271" s="21">
        <v>157490.5</v>
      </c>
      <c r="H271" s="22">
        <v>1878.21</v>
      </c>
    </row>
    <row r="272" spans="1:8" s="24" customFormat="1" ht="12">
      <c r="A272" s="18">
        <v>491</v>
      </c>
      <c r="B272" s="19">
        <v>41759</v>
      </c>
      <c r="C272" s="18">
        <v>6</v>
      </c>
      <c r="D272" s="20">
        <f t="shared" si="129"/>
        <v>0.336543188463539</v>
      </c>
      <c r="E272" s="20">
        <f t="shared" si="130"/>
        <v>0.45436450011942703</v>
      </c>
      <c r="F272" s="20">
        <f t="shared" si="131"/>
        <v>-0.11782131165588805</v>
      </c>
      <c r="G272" s="21">
        <v>155729.76</v>
      </c>
      <c r="H272" s="22">
        <v>1883.95</v>
      </c>
    </row>
    <row r="273" spans="1:8" s="24" customFormat="1" ht="12">
      <c r="A273" s="18">
        <v>490</v>
      </c>
      <c r="B273" s="19">
        <v>41752</v>
      </c>
      <c r="C273" s="18">
        <v>6</v>
      </c>
      <c r="D273" s="20">
        <f t="shared" si="129"/>
        <v>0.35552088685211913</v>
      </c>
      <c r="E273" s="20">
        <f t="shared" si="130"/>
        <v>0.6974549293746982</v>
      </c>
      <c r="F273" s="20">
        <f t="shared" si="131"/>
        <v>-0.3419340425225791</v>
      </c>
      <c r="G273" s="21">
        <v>155207.42</v>
      </c>
      <c r="H273" s="22">
        <v>1875.39</v>
      </c>
    </row>
    <row r="274" spans="1:8" s="24" customFormat="1" ht="12">
      <c r="A274" s="18">
        <v>489</v>
      </c>
      <c r="B274" s="19">
        <v>41745</v>
      </c>
      <c r="C274" s="18">
        <v>6</v>
      </c>
      <c r="D274" s="20">
        <f t="shared" si="129"/>
        <v>1.2108914989308341</v>
      </c>
      <c r="E274" s="20">
        <f t="shared" si="130"/>
        <v>-0.5299869516890378</v>
      </c>
      <c r="F274" s="20">
        <f t="shared" si="131"/>
        <v>1.740878450619872</v>
      </c>
      <c r="G274" s="21">
        <v>154657.58</v>
      </c>
      <c r="H274" s="22">
        <v>1862.31</v>
      </c>
    </row>
    <row r="275" spans="1:8" s="24" customFormat="1" ht="12">
      <c r="A275" s="18">
        <v>488</v>
      </c>
      <c r="B275" s="19">
        <v>41738</v>
      </c>
      <c r="C275" s="18">
        <v>6</v>
      </c>
      <c r="D275" s="20">
        <f t="shared" si="129"/>
        <v>-0.06598732637860977</v>
      </c>
      <c r="E275" s="20">
        <f t="shared" si="130"/>
        <v>-0.9999038553985209</v>
      </c>
      <c r="F275" s="20">
        <f t="shared" si="131"/>
        <v>0.9339165290199112</v>
      </c>
      <c r="G275" s="21">
        <v>152807.25</v>
      </c>
      <c r="H275" s="22">
        <v>1872.18</v>
      </c>
    </row>
    <row r="276" spans="1:8" s="24" customFormat="1" ht="12">
      <c r="A276" s="18">
        <v>487</v>
      </c>
      <c r="B276" s="19">
        <v>41731</v>
      </c>
      <c r="C276" s="18">
        <v>6</v>
      </c>
      <c r="D276" s="20">
        <f aca="true" t="shared" si="132" ref="D276:D281">((G276-G277)/G277)*100</f>
        <v>1.0223524982143664</v>
      </c>
      <c r="E276" s="20">
        <f aca="true" t="shared" si="133" ref="E276:E281">((H276-H277)/H276)*100</f>
        <v>2.027605901951459</v>
      </c>
      <c r="F276" s="20">
        <f aca="true" t="shared" si="134" ref="F276:F281">D276-E276</f>
        <v>-1.0052534037370928</v>
      </c>
      <c r="G276" s="21">
        <v>152908.15</v>
      </c>
      <c r="H276" s="22">
        <v>1890.9</v>
      </c>
    </row>
    <row r="277" spans="1:8" s="24" customFormat="1" ht="12">
      <c r="A277" s="18">
        <v>486</v>
      </c>
      <c r="B277" s="19">
        <v>41724</v>
      </c>
      <c r="C277" s="18">
        <v>6</v>
      </c>
      <c r="D277" s="20">
        <f t="shared" si="132"/>
        <v>2.2139452905395425</v>
      </c>
      <c r="E277" s="20">
        <f t="shared" si="133"/>
        <v>0.3357516085848786</v>
      </c>
      <c r="F277" s="20">
        <f t="shared" si="134"/>
        <v>1.8781936819546639</v>
      </c>
      <c r="G277" s="21">
        <v>151360.71</v>
      </c>
      <c r="H277" s="22">
        <v>1852.56</v>
      </c>
    </row>
    <row r="278" spans="1:8" s="23" customFormat="1" ht="12">
      <c r="A278" s="18">
        <v>485</v>
      </c>
      <c r="B278" s="19">
        <v>41711</v>
      </c>
      <c r="C278" s="18">
        <v>6</v>
      </c>
      <c r="D278" s="20">
        <f t="shared" si="132"/>
        <v>-0.9490366858243938</v>
      </c>
      <c r="E278" s="20">
        <f t="shared" si="133"/>
        <v>-1.6622073940877657</v>
      </c>
      <c r="F278" s="20">
        <f t="shared" si="134"/>
        <v>0.7131707082633719</v>
      </c>
      <c r="G278" s="21">
        <v>148082.25</v>
      </c>
      <c r="H278" s="22">
        <v>1846.34</v>
      </c>
    </row>
    <row r="279" spans="1:8" s="23" customFormat="1" ht="12">
      <c r="A279" s="18">
        <v>484</v>
      </c>
      <c r="B279" s="19">
        <v>41704</v>
      </c>
      <c r="C279" s="18">
        <v>6</v>
      </c>
      <c r="D279" s="20">
        <f t="shared" si="132"/>
        <v>0.38473601588525747</v>
      </c>
      <c r="E279" s="20">
        <f t="shared" si="133"/>
        <v>1.2120211184690708</v>
      </c>
      <c r="F279" s="20">
        <f t="shared" si="134"/>
        <v>-0.8272851025838133</v>
      </c>
      <c r="G279" s="21">
        <v>149501.07</v>
      </c>
      <c r="H279" s="22">
        <v>1877.03</v>
      </c>
    </row>
    <row r="280" spans="1:8" s="23" customFormat="1" ht="12">
      <c r="A280" s="18">
        <v>483</v>
      </c>
      <c r="B280" s="19">
        <v>41697</v>
      </c>
      <c r="C280" s="18">
        <v>6</v>
      </c>
      <c r="D280" s="20">
        <f t="shared" si="132"/>
        <v>0.819912733096146</v>
      </c>
      <c r="E280" s="20">
        <f t="shared" si="133"/>
        <v>0.7819746748063938</v>
      </c>
      <c r="F280" s="20">
        <f t="shared" si="134"/>
        <v>0.03793805828975216</v>
      </c>
      <c r="G280" s="21">
        <v>148928.09</v>
      </c>
      <c r="H280" s="22">
        <v>1854.28</v>
      </c>
    </row>
    <row r="281" spans="1:8" s="23" customFormat="1" ht="12">
      <c r="A281" s="18">
        <v>482</v>
      </c>
      <c r="B281" s="19">
        <v>41690</v>
      </c>
      <c r="C281" s="18">
        <v>6</v>
      </c>
      <c r="D281" s="20">
        <f t="shared" si="132"/>
        <v>1.2344110374932902</v>
      </c>
      <c r="E281" s="20">
        <f t="shared" si="133"/>
        <v>0.5408255334877021</v>
      </c>
      <c r="F281" s="20">
        <f t="shared" si="134"/>
        <v>0.693585504005588</v>
      </c>
      <c r="G281" s="21">
        <v>147716.94</v>
      </c>
      <c r="H281" s="22">
        <v>1839.78</v>
      </c>
    </row>
    <row r="282" spans="1:8" s="23" customFormat="1" ht="12">
      <c r="A282" s="18">
        <v>481</v>
      </c>
      <c r="B282" s="19">
        <v>41683</v>
      </c>
      <c r="C282" s="18">
        <v>6</v>
      </c>
      <c r="D282" s="20">
        <f aca="true" t="shared" si="135" ref="D282:D287">((G282-G283)/G283)*100</f>
        <v>2.9545400665159818</v>
      </c>
      <c r="E282" s="20">
        <f aca="true" t="shared" si="136" ref="E282:E287">((H282-H283)/H282)*100</f>
        <v>3.0822535426788207</v>
      </c>
      <c r="F282" s="20">
        <f aca="true" t="shared" si="137" ref="F282:F287">D282-E282</f>
        <v>-0.1277134761628389</v>
      </c>
      <c r="G282" s="21">
        <v>145915.74</v>
      </c>
      <c r="H282" s="22">
        <v>1829.83</v>
      </c>
    </row>
    <row r="283" spans="1:8" s="23" customFormat="1" ht="12">
      <c r="A283" s="18">
        <v>480</v>
      </c>
      <c r="B283" s="19">
        <v>41676</v>
      </c>
      <c r="C283" s="18">
        <v>6</v>
      </c>
      <c r="D283" s="20">
        <f t="shared" si="135"/>
        <v>-1.7893495513217543</v>
      </c>
      <c r="E283" s="20">
        <f t="shared" si="136"/>
        <v>-1.1706128801249551</v>
      </c>
      <c r="F283" s="20">
        <f t="shared" si="137"/>
        <v>-0.6187366711967992</v>
      </c>
      <c r="G283" s="21">
        <v>141728.32</v>
      </c>
      <c r="H283" s="22">
        <v>1773.43</v>
      </c>
    </row>
    <row r="284" spans="1:8" s="23" customFormat="1" ht="12">
      <c r="A284" s="18">
        <v>479</v>
      </c>
      <c r="B284" s="19">
        <v>41669</v>
      </c>
      <c r="C284" s="18">
        <v>6</v>
      </c>
      <c r="D284" s="20">
        <f t="shared" si="135"/>
        <v>-1.993062865262258</v>
      </c>
      <c r="E284" s="20">
        <f t="shared" si="136"/>
        <v>-1.9100541191289653</v>
      </c>
      <c r="F284" s="20">
        <f t="shared" si="137"/>
        <v>-0.08300874613329268</v>
      </c>
      <c r="G284" s="21">
        <v>144310.54</v>
      </c>
      <c r="H284" s="22">
        <v>1794.19</v>
      </c>
    </row>
    <row r="285" spans="1:8" s="23" customFormat="1" ht="12">
      <c r="A285" s="18">
        <v>478</v>
      </c>
      <c r="B285" s="19">
        <v>41662</v>
      </c>
      <c r="C285" s="18">
        <v>6</v>
      </c>
      <c r="D285" s="20">
        <f t="shared" si="135"/>
        <v>-1.041001738105605</v>
      </c>
      <c r="E285" s="20">
        <f t="shared" si="136"/>
        <v>-0.9532612143552532</v>
      </c>
      <c r="F285" s="20">
        <f t="shared" si="137"/>
        <v>-0.08774052375035168</v>
      </c>
      <c r="G285" s="21">
        <v>147245.23</v>
      </c>
      <c r="H285" s="22">
        <v>1828.46</v>
      </c>
    </row>
    <row r="286" spans="1:8" s="23" customFormat="1" ht="12">
      <c r="A286" s="18">
        <v>477</v>
      </c>
      <c r="B286" s="19">
        <v>41655</v>
      </c>
      <c r="C286" s="18">
        <v>6</v>
      </c>
      <c r="D286" s="20">
        <f t="shared" si="135"/>
        <v>-1.8118338921193158</v>
      </c>
      <c r="E286" s="20">
        <f t="shared" si="136"/>
        <v>0.4203934145588302</v>
      </c>
      <c r="F286" s="20">
        <f t="shared" si="137"/>
        <v>-2.232227306678146</v>
      </c>
      <c r="G286" s="21">
        <v>148794.18</v>
      </c>
      <c r="H286" s="22">
        <v>1845.89</v>
      </c>
    </row>
    <row r="287" spans="1:8" s="23" customFormat="1" ht="12">
      <c r="A287" s="18">
        <v>476</v>
      </c>
      <c r="B287" s="19">
        <v>41648</v>
      </c>
      <c r="C287" s="18">
        <v>6</v>
      </c>
      <c r="D287" s="20">
        <f t="shared" si="135"/>
        <v>0.056710310738687195</v>
      </c>
      <c r="E287" s="20">
        <f t="shared" si="136"/>
        <v>0.3345791646945586</v>
      </c>
      <c r="F287" s="20">
        <f t="shared" si="137"/>
        <v>-0.2778688539558714</v>
      </c>
      <c r="G287" s="21">
        <v>151539.83</v>
      </c>
      <c r="H287" s="22">
        <v>1838.13</v>
      </c>
    </row>
    <row r="288" spans="1:8" s="23" customFormat="1" ht="12">
      <c r="A288" s="18">
        <v>475</v>
      </c>
      <c r="B288" s="19">
        <v>41641</v>
      </c>
      <c r="C288" s="18">
        <v>6</v>
      </c>
      <c r="D288" s="20">
        <f aca="true" t="shared" si="138" ref="D288:D293">((G288-G289)/G289)*100</f>
        <v>-0.5976195242330056</v>
      </c>
      <c r="E288" s="20">
        <f aca="true" t="shared" si="139" ref="E288:E293">((H288-H289)/H288)*100</f>
        <v>-0.5141977532505854</v>
      </c>
      <c r="F288" s="20">
        <f aca="true" t="shared" si="140" ref="F288:F293">D288-E288</f>
        <v>-0.08342177098242021</v>
      </c>
      <c r="G288" s="21">
        <v>151453.94</v>
      </c>
      <c r="H288" s="22">
        <v>1831.98</v>
      </c>
    </row>
    <row r="289" spans="1:8" s="23" customFormat="1" ht="12">
      <c r="A289" s="18">
        <v>474</v>
      </c>
      <c r="B289" s="19">
        <v>41635</v>
      </c>
      <c r="C289" s="18">
        <v>6</v>
      </c>
      <c r="D289" s="20">
        <f t="shared" si="138"/>
        <v>2.0333611646620913</v>
      </c>
      <c r="E289" s="20">
        <f t="shared" si="139"/>
        <v>1.7269468882372205</v>
      </c>
      <c r="F289" s="20">
        <f t="shared" si="140"/>
        <v>0.30641427642487074</v>
      </c>
      <c r="G289" s="21">
        <v>152364.5</v>
      </c>
      <c r="H289" s="22">
        <v>1841.4</v>
      </c>
    </row>
    <row r="290" spans="1:8" s="23" customFormat="1" ht="12">
      <c r="A290" s="18">
        <v>473</v>
      </c>
      <c r="B290" s="19">
        <v>41627</v>
      </c>
      <c r="C290" s="18">
        <v>6</v>
      </c>
      <c r="D290" s="20">
        <f t="shared" si="138"/>
        <v>2.0626371614241474</v>
      </c>
      <c r="E290" s="20">
        <f t="shared" si="139"/>
        <v>1.884394341290888</v>
      </c>
      <c r="F290" s="20">
        <f t="shared" si="140"/>
        <v>0.17824282013325954</v>
      </c>
      <c r="G290" s="21">
        <v>149328.12</v>
      </c>
      <c r="H290" s="22">
        <v>1809.6</v>
      </c>
    </row>
    <row r="291" spans="1:8" s="23" customFormat="1" ht="12">
      <c r="A291" s="18">
        <v>472</v>
      </c>
      <c r="B291" s="19">
        <v>41620</v>
      </c>
      <c r="C291" s="18">
        <v>6</v>
      </c>
      <c r="D291" s="20">
        <f t="shared" si="138"/>
        <v>-0.25518699680723583</v>
      </c>
      <c r="E291" s="20">
        <f t="shared" si="139"/>
        <v>-0.5367502112081088</v>
      </c>
      <c r="F291" s="20">
        <f t="shared" si="140"/>
        <v>0.281563214400873</v>
      </c>
      <c r="G291" s="21">
        <v>146310.27</v>
      </c>
      <c r="H291" s="22">
        <v>1775.5</v>
      </c>
    </row>
    <row r="292" spans="1:8" s="23" customFormat="1" ht="12">
      <c r="A292" s="18">
        <v>471</v>
      </c>
      <c r="B292" s="19">
        <v>41613</v>
      </c>
      <c r="C292" s="18">
        <v>6</v>
      </c>
      <c r="D292" s="20">
        <f t="shared" si="138"/>
        <v>-0.8499009239772863</v>
      </c>
      <c r="E292" s="20">
        <f t="shared" si="139"/>
        <v>-1.1641260931188815</v>
      </c>
      <c r="F292" s="20">
        <f t="shared" si="140"/>
        <v>0.31422516914159515</v>
      </c>
      <c r="G292" s="21">
        <v>146684.59</v>
      </c>
      <c r="H292" s="22">
        <v>1785.03</v>
      </c>
    </row>
    <row r="293" spans="1:8" s="23" customFormat="1" ht="12">
      <c r="A293" s="18">
        <v>470</v>
      </c>
      <c r="B293" s="19">
        <v>41607</v>
      </c>
      <c r="C293" s="18">
        <v>6</v>
      </c>
      <c r="D293" s="20">
        <f t="shared" si="138"/>
        <v>-0.0981852940173446</v>
      </c>
      <c r="E293" s="20">
        <f t="shared" si="139"/>
        <v>0.5515530426789107</v>
      </c>
      <c r="F293" s="20">
        <f t="shared" si="140"/>
        <v>-0.6497383366962552</v>
      </c>
      <c r="G293" s="21">
        <v>147941.95</v>
      </c>
      <c r="H293" s="22">
        <v>1805.81</v>
      </c>
    </row>
    <row r="294" spans="1:8" s="23" customFormat="1" ht="12">
      <c r="A294" s="18">
        <v>469</v>
      </c>
      <c r="B294" s="19">
        <v>41599</v>
      </c>
      <c r="C294" s="18">
        <v>6</v>
      </c>
      <c r="D294" s="20">
        <f aca="true" t="shared" si="141" ref="D294:D299">((G294-G295)/G295)*100</f>
        <v>1.0447045356708495</v>
      </c>
      <c r="E294" s="20">
        <f aca="true" t="shared" si="142" ref="E294:E299">((H294-H295)/H294)*100</f>
        <v>0.291226995573128</v>
      </c>
      <c r="F294" s="20">
        <f aca="true" t="shared" si="143" ref="F294:F299">D294-E294</f>
        <v>0.7534775400977216</v>
      </c>
      <c r="G294" s="21">
        <v>148087.35</v>
      </c>
      <c r="H294" s="22">
        <v>1795.85</v>
      </c>
    </row>
    <row r="295" spans="1:8" s="23" customFormat="1" ht="12">
      <c r="A295" s="18">
        <v>468</v>
      </c>
      <c r="B295" s="19">
        <v>41592</v>
      </c>
      <c r="C295" s="18">
        <v>6</v>
      </c>
      <c r="D295" s="20">
        <f t="shared" si="141"/>
        <v>1.849077591221903</v>
      </c>
      <c r="E295" s="20">
        <f t="shared" si="142"/>
        <v>2.427650757838056</v>
      </c>
      <c r="F295" s="20">
        <f t="shared" si="143"/>
        <v>-0.5785731666161531</v>
      </c>
      <c r="G295" s="21">
        <v>146556.27</v>
      </c>
      <c r="H295" s="22">
        <v>1790.62</v>
      </c>
    </row>
    <row r="296" spans="1:8" s="23" customFormat="1" ht="12">
      <c r="A296" s="18">
        <v>467</v>
      </c>
      <c r="B296" s="19">
        <v>41585</v>
      </c>
      <c r="C296" s="18">
        <v>6</v>
      </c>
      <c r="D296" s="20">
        <f t="shared" si="141"/>
        <v>1.147102822211331</v>
      </c>
      <c r="E296" s="20">
        <f t="shared" si="142"/>
        <v>-0.5374466989096456</v>
      </c>
      <c r="F296" s="20">
        <f t="shared" si="143"/>
        <v>1.6845495211209767</v>
      </c>
      <c r="G296" s="21">
        <v>143895.53</v>
      </c>
      <c r="H296" s="22">
        <v>1747.15</v>
      </c>
    </row>
    <row r="297" spans="1:8" s="23" customFormat="1" ht="12">
      <c r="A297" s="18">
        <v>466</v>
      </c>
      <c r="B297" s="19">
        <v>41578</v>
      </c>
      <c r="C297" s="18">
        <v>6</v>
      </c>
      <c r="D297" s="20">
        <f t="shared" si="141"/>
        <v>0.9788939891262609</v>
      </c>
      <c r="E297" s="20">
        <f t="shared" si="142"/>
        <v>0.25447755246108983</v>
      </c>
      <c r="F297" s="20">
        <f t="shared" si="143"/>
        <v>0.7244164366651711</v>
      </c>
      <c r="G297" s="21">
        <v>142263.62</v>
      </c>
      <c r="H297" s="22">
        <v>1756.54</v>
      </c>
    </row>
    <row r="298" spans="1:8" s="23" customFormat="1" ht="12">
      <c r="A298" s="18">
        <v>465</v>
      </c>
      <c r="B298" s="19">
        <v>41571</v>
      </c>
      <c r="C298" s="18">
        <v>6</v>
      </c>
      <c r="D298" s="20">
        <f t="shared" si="141"/>
        <v>0.6126980043858835</v>
      </c>
      <c r="E298" s="20">
        <f t="shared" si="142"/>
        <v>1.0798655304867868</v>
      </c>
      <c r="F298" s="20">
        <f t="shared" si="143"/>
        <v>-0.4671675261009033</v>
      </c>
      <c r="G298" s="21">
        <v>140884.51</v>
      </c>
      <c r="H298" s="22">
        <v>1752.07</v>
      </c>
    </row>
    <row r="299" spans="1:8" s="23" customFormat="1" ht="12">
      <c r="A299" s="18">
        <v>464</v>
      </c>
      <c r="B299" s="19">
        <v>41564</v>
      </c>
      <c r="C299" s="18">
        <v>6</v>
      </c>
      <c r="D299" s="20">
        <f t="shared" si="141"/>
        <v>2.6844015911302317</v>
      </c>
      <c r="E299" s="20">
        <f t="shared" si="142"/>
        <v>2.341978478492926</v>
      </c>
      <c r="F299" s="20">
        <f t="shared" si="143"/>
        <v>0.34242311263730585</v>
      </c>
      <c r="G299" s="21">
        <v>140026.57</v>
      </c>
      <c r="H299" s="22">
        <v>1733.15</v>
      </c>
    </row>
    <row r="300" spans="1:8" s="23" customFormat="1" ht="12">
      <c r="A300" s="18">
        <v>463</v>
      </c>
      <c r="B300" s="19">
        <v>41557</v>
      </c>
      <c r="C300" s="18">
        <v>8</v>
      </c>
      <c r="D300" s="20">
        <f aca="true" t="shared" si="144" ref="D300:D305">((G300-G301)/G301)*100</f>
        <v>1.1434585605117205</v>
      </c>
      <c r="E300" s="20">
        <f aca="true" t="shared" si="145" ref="E300:E305">((H300-H301)/H300)*100</f>
        <v>0.8212411967670195</v>
      </c>
      <c r="F300" s="20">
        <f aca="true" t="shared" si="146" ref="F300:F305">D300-E300</f>
        <v>0.322217363744701</v>
      </c>
      <c r="G300" s="21">
        <v>136365.96</v>
      </c>
      <c r="H300" s="22">
        <v>1692.56</v>
      </c>
    </row>
    <row r="301" spans="1:8" s="23" customFormat="1" ht="12">
      <c r="A301" s="18">
        <v>462</v>
      </c>
      <c r="B301" s="19">
        <v>41550</v>
      </c>
      <c r="C301" s="18">
        <v>6</v>
      </c>
      <c r="D301" s="20">
        <f t="shared" si="144"/>
        <v>-1.9795400993550698</v>
      </c>
      <c r="E301" s="20">
        <f t="shared" si="145"/>
        <v>-1.192022208189865</v>
      </c>
      <c r="F301" s="20">
        <f t="shared" si="146"/>
        <v>-0.7875178911652048</v>
      </c>
      <c r="G301" s="21">
        <v>134824.3</v>
      </c>
      <c r="H301" s="22">
        <v>1678.66</v>
      </c>
    </row>
    <row r="302" spans="1:8" s="23" customFormat="1" ht="12">
      <c r="A302" s="18">
        <v>461</v>
      </c>
      <c r="B302" s="19">
        <v>41543</v>
      </c>
      <c r="C302" s="18">
        <v>6</v>
      </c>
      <c r="D302" s="20">
        <f t="shared" si="144"/>
        <v>-3.07685846555346</v>
      </c>
      <c r="E302" s="20">
        <f t="shared" si="145"/>
        <v>-1.3934431054884022</v>
      </c>
      <c r="F302" s="20">
        <f t="shared" si="146"/>
        <v>-1.6834153600650577</v>
      </c>
      <c r="G302" s="21">
        <v>137547.1</v>
      </c>
      <c r="H302" s="22">
        <v>1698.67</v>
      </c>
    </row>
    <row r="303" spans="1:8" s="23" customFormat="1" ht="12">
      <c r="A303" s="18">
        <v>460</v>
      </c>
      <c r="B303" s="19">
        <v>41536</v>
      </c>
      <c r="C303" s="18">
        <v>6</v>
      </c>
      <c r="D303" s="20">
        <f t="shared" si="144"/>
        <v>2.5786706368065704</v>
      </c>
      <c r="E303" s="20">
        <f t="shared" si="145"/>
        <v>2.259716432295589</v>
      </c>
      <c r="F303" s="20">
        <f t="shared" si="146"/>
        <v>0.3189542045109812</v>
      </c>
      <c r="G303" s="21">
        <v>141913.58</v>
      </c>
      <c r="H303" s="22">
        <v>1722.34</v>
      </c>
    </row>
    <row r="304" spans="1:8" s="23" customFormat="1" ht="12">
      <c r="A304" s="18">
        <v>459</v>
      </c>
      <c r="B304" s="19">
        <v>41529</v>
      </c>
      <c r="C304" s="18">
        <v>6</v>
      </c>
      <c r="D304" s="20">
        <f t="shared" si="144"/>
        <v>2.3237428338997144</v>
      </c>
      <c r="E304" s="20">
        <f t="shared" si="145"/>
        <v>1.6834776823371553</v>
      </c>
      <c r="F304" s="20">
        <f t="shared" si="146"/>
        <v>0.640265151562559</v>
      </c>
      <c r="G304" s="21">
        <v>138346.09</v>
      </c>
      <c r="H304" s="22">
        <v>1683.42</v>
      </c>
    </row>
    <row r="305" spans="1:8" s="23" customFormat="1" ht="12">
      <c r="A305" s="18">
        <v>458</v>
      </c>
      <c r="B305" s="19">
        <v>41522</v>
      </c>
      <c r="C305" s="18">
        <v>6</v>
      </c>
      <c r="D305" s="20">
        <f t="shared" si="144"/>
        <v>2.1487655879585654</v>
      </c>
      <c r="E305" s="20">
        <f t="shared" si="145"/>
        <v>1.0217028784107025</v>
      </c>
      <c r="F305" s="20">
        <f t="shared" si="146"/>
        <v>1.127062709547863</v>
      </c>
      <c r="G305" s="21">
        <v>135204.29</v>
      </c>
      <c r="H305" s="22">
        <v>1655.08</v>
      </c>
    </row>
    <row r="306" spans="1:8" s="23" customFormat="1" ht="12">
      <c r="A306" s="18">
        <v>457</v>
      </c>
      <c r="B306" s="19">
        <v>41515</v>
      </c>
      <c r="C306" s="18">
        <v>6</v>
      </c>
      <c r="D306" s="20">
        <f aca="true" t="shared" si="147" ref="D306:D311">((G306-G307)/G307)*100</f>
        <v>-0.5661919803091828</v>
      </c>
      <c r="E306" s="20">
        <f aca="true" t="shared" si="148" ref="E306:E311">((H306-H307)/H306)*100</f>
        <v>-1.1470116044122383</v>
      </c>
      <c r="F306" s="20">
        <f aca="true" t="shared" si="149" ref="F306:F311">D306-E306</f>
        <v>0.5808196241030554</v>
      </c>
      <c r="G306" s="21">
        <v>132360.18</v>
      </c>
      <c r="H306" s="22">
        <v>1638.17</v>
      </c>
    </row>
    <row r="307" spans="1:8" s="23" customFormat="1" ht="12">
      <c r="A307" s="18">
        <v>456</v>
      </c>
      <c r="B307" s="19">
        <v>41508</v>
      </c>
      <c r="C307" s="18">
        <v>6</v>
      </c>
      <c r="D307" s="20">
        <f t="shared" si="147"/>
        <v>-1.2222089311946123</v>
      </c>
      <c r="E307" s="20">
        <f t="shared" si="148"/>
        <v>-0.2631324835843895</v>
      </c>
      <c r="F307" s="20">
        <f t="shared" si="149"/>
        <v>-0.9590764476102227</v>
      </c>
      <c r="G307" s="21">
        <v>133113.86</v>
      </c>
      <c r="H307" s="22">
        <v>1656.96</v>
      </c>
    </row>
    <row r="308" spans="1:8" s="23" customFormat="1" ht="12">
      <c r="A308" s="18">
        <v>455</v>
      </c>
      <c r="B308" s="19">
        <v>41501</v>
      </c>
      <c r="C308" s="18">
        <v>6</v>
      </c>
      <c r="D308" s="20">
        <f t="shared" si="147"/>
        <v>-0.8989702196672892</v>
      </c>
      <c r="E308" s="20">
        <f t="shared" si="148"/>
        <v>-2.1765824765848896</v>
      </c>
      <c r="F308" s="20">
        <f t="shared" si="149"/>
        <v>1.2776122569176005</v>
      </c>
      <c r="G308" s="21">
        <v>134760.92</v>
      </c>
      <c r="H308" s="22">
        <v>1661.32</v>
      </c>
    </row>
    <row r="309" spans="1:8" s="23" customFormat="1" ht="12">
      <c r="A309" s="18">
        <v>454</v>
      </c>
      <c r="B309" s="19">
        <v>41494</v>
      </c>
      <c r="C309" s="18">
        <v>6</v>
      </c>
      <c r="D309" s="20">
        <f t="shared" si="147"/>
        <v>-1.9214212285454821</v>
      </c>
      <c r="E309" s="20">
        <f t="shared" si="148"/>
        <v>-0.5531729387091378</v>
      </c>
      <c r="F309" s="20">
        <f t="shared" si="149"/>
        <v>-1.3682482898363444</v>
      </c>
      <c r="G309" s="21">
        <v>135983.37</v>
      </c>
      <c r="H309" s="22">
        <v>1697.48</v>
      </c>
    </row>
    <row r="310" spans="1:8" s="23" customFormat="1" ht="12">
      <c r="A310" s="18">
        <v>453</v>
      </c>
      <c r="B310" s="19">
        <v>41487</v>
      </c>
      <c r="C310" s="18">
        <v>6</v>
      </c>
      <c r="D310" s="20">
        <f t="shared" si="147"/>
        <v>-0.3804797792967297</v>
      </c>
      <c r="E310" s="20">
        <f t="shared" si="148"/>
        <v>0.9737121163298841</v>
      </c>
      <c r="F310" s="20">
        <f t="shared" si="149"/>
        <v>-1.354191895626614</v>
      </c>
      <c r="G310" s="21">
        <v>138647.37</v>
      </c>
      <c r="H310" s="22">
        <v>1706.87</v>
      </c>
    </row>
    <row r="311" spans="1:8" s="23" customFormat="1" ht="12">
      <c r="A311" s="18">
        <v>452</v>
      </c>
      <c r="B311" s="19">
        <v>41480</v>
      </c>
      <c r="C311" s="18">
        <v>6</v>
      </c>
      <c r="D311" s="20">
        <f t="shared" si="147"/>
        <v>1.0008874603213738</v>
      </c>
      <c r="E311" s="20">
        <f t="shared" si="148"/>
        <v>0.052063304244940635</v>
      </c>
      <c r="F311" s="20">
        <f t="shared" si="149"/>
        <v>0.9488241560764331</v>
      </c>
      <c r="G311" s="21">
        <v>139176.91</v>
      </c>
      <c r="H311" s="22">
        <v>1690.25</v>
      </c>
    </row>
    <row r="312" spans="1:8" s="23" customFormat="1" ht="12">
      <c r="A312" s="18">
        <v>451</v>
      </c>
      <c r="B312" s="19">
        <v>41473</v>
      </c>
      <c r="C312" s="18">
        <v>6</v>
      </c>
      <c r="D312" s="20">
        <f aca="true" t="shared" si="150" ref="D312:D317">((G312-G313)/G313)*100</f>
        <v>0.7177023001294098</v>
      </c>
      <c r="E312" s="20">
        <f aca="true" t="shared" si="151" ref="E312:E317">((H312-H313)/H312)*100</f>
        <v>0.8494290771115807</v>
      </c>
      <c r="F312" s="20">
        <f aca="true" t="shared" si="152" ref="F312:F317">D312-E312</f>
        <v>-0.13172677698217083</v>
      </c>
      <c r="G312" s="21">
        <v>137797.71</v>
      </c>
      <c r="H312" s="22">
        <v>1689.37</v>
      </c>
    </row>
    <row r="313" spans="1:8" s="23" customFormat="1" ht="12">
      <c r="A313" s="18">
        <v>450</v>
      </c>
      <c r="B313" s="19">
        <v>41466</v>
      </c>
      <c r="C313" s="18">
        <v>6</v>
      </c>
      <c r="D313" s="20">
        <f t="shared" si="150"/>
        <v>3.502113605281515</v>
      </c>
      <c r="E313" s="20">
        <f t="shared" si="151"/>
        <v>3.5587634774510093</v>
      </c>
      <c r="F313" s="20">
        <f t="shared" si="152"/>
        <v>-0.05664987216949413</v>
      </c>
      <c r="G313" s="21">
        <v>136815.78</v>
      </c>
      <c r="H313" s="22">
        <v>1675.02</v>
      </c>
    </row>
    <row r="314" spans="1:8" s="23" customFormat="1" ht="12">
      <c r="A314" s="18">
        <v>449</v>
      </c>
      <c r="B314" s="19">
        <v>41459</v>
      </c>
      <c r="C314" s="18">
        <v>6</v>
      </c>
      <c r="D314" s="20">
        <f t="shared" si="150"/>
        <v>0.42829991661013433</v>
      </c>
      <c r="E314" s="20">
        <f t="shared" si="151"/>
        <v>0.5552769885044679</v>
      </c>
      <c r="F314" s="20">
        <f t="shared" si="152"/>
        <v>-0.1269770718943336</v>
      </c>
      <c r="G314" s="21">
        <v>132186.46</v>
      </c>
      <c r="H314" s="22">
        <v>1615.41</v>
      </c>
    </row>
    <row r="315" spans="1:8" s="23" customFormat="1" ht="12">
      <c r="A315" s="18">
        <v>448</v>
      </c>
      <c r="B315" s="19">
        <v>41452</v>
      </c>
      <c r="C315" s="18">
        <v>6</v>
      </c>
      <c r="D315" s="20">
        <f t="shared" si="150"/>
        <v>1.1388139571445217</v>
      </c>
      <c r="E315" s="20">
        <f t="shared" si="151"/>
        <v>1.1422773337317382</v>
      </c>
      <c r="F315" s="20">
        <f t="shared" si="152"/>
        <v>-0.0034633765872165156</v>
      </c>
      <c r="G315" s="21">
        <v>131622.72</v>
      </c>
      <c r="H315" s="22">
        <v>1606.44</v>
      </c>
    </row>
    <row r="316" spans="1:8" s="23" customFormat="1" ht="12">
      <c r="A316" s="18">
        <v>447</v>
      </c>
      <c r="B316" s="19">
        <v>41445</v>
      </c>
      <c r="C316" s="18">
        <v>6</v>
      </c>
      <c r="D316" s="20">
        <f t="shared" si="150"/>
        <v>-2.453718031811729</v>
      </c>
      <c r="E316" s="20">
        <f t="shared" si="151"/>
        <v>-3.0395002802108184</v>
      </c>
      <c r="F316" s="20">
        <f t="shared" si="152"/>
        <v>0.5857822483990893</v>
      </c>
      <c r="G316" s="21">
        <v>130140.66</v>
      </c>
      <c r="H316" s="22">
        <v>1588.09</v>
      </c>
    </row>
    <row r="317" spans="1:8" s="23" customFormat="1" ht="12">
      <c r="A317" s="18">
        <v>446</v>
      </c>
      <c r="B317" s="19">
        <v>41438</v>
      </c>
      <c r="C317" s="18">
        <v>6</v>
      </c>
      <c r="D317" s="20">
        <f t="shared" si="150"/>
        <v>1.025113489650569</v>
      </c>
      <c r="E317" s="20">
        <f t="shared" si="151"/>
        <v>0.8433352074115693</v>
      </c>
      <c r="F317" s="20">
        <f t="shared" si="152"/>
        <v>0.1817782822389996</v>
      </c>
      <c r="G317" s="21">
        <v>133414.27</v>
      </c>
      <c r="H317" s="22">
        <v>1636.36</v>
      </c>
    </row>
    <row r="318" spans="1:8" s="23" customFormat="1" ht="12">
      <c r="A318" s="18">
        <v>445</v>
      </c>
      <c r="B318" s="19">
        <v>41431</v>
      </c>
      <c r="C318" s="18">
        <v>6</v>
      </c>
      <c r="D318" s="20">
        <f aca="true" t="shared" si="153" ref="D318:D323">((G318-G319)/G319)*100</f>
        <v>-1.569750082323025</v>
      </c>
      <c r="E318" s="20">
        <f aca="true" t="shared" si="154" ref="E318:E323">((H318-H319)/H318)*100</f>
        <v>-1.9629474410807697</v>
      </c>
      <c r="F318" s="20">
        <f aca="true" t="shared" si="155" ref="F318:F323">D318-E318</f>
        <v>0.39319735875774464</v>
      </c>
      <c r="G318" s="21">
        <v>132060.5</v>
      </c>
      <c r="H318" s="22">
        <v>1622.56</v>
      </c>
    </row>
    <row r="319" spans="1:8" s="23" customFormat="1" ht="12">
      <c r="A319" s="18">
        <v>444</v>
      </c>
      <c r="B319" s="19">
        <v>41424</v>
      </c>
      <c r="C319" s="18">
        <v>6</v>
      </c>
      <c r="D319" s="20">
        <f t="shared" si="153"/>
        <v>0.09247804914585514</v>
      </c>
      <c r="E319" s="20">
        <f t="shared" si="154"/>
        <v>0.2357335847824959</v>
      </c>
      <c r="F319" s="20">
        <f t="shared" si="155"/>
        <v>-0.14325553563664076</v>
      </c>
      <c r="G319" s="21">
        <v>134166.58</v>
      </c>
      <c r="H319" s="22">
        <v>1654.41</v>
      </c>
    </row>
    <row r="320" spans="1:8" s="23" customFormat="1" ht="12">
      <c r="A320" s="18">
        <v>443</v>
      </c>
      <c r="B320" s="19">
        <v>41417</v>
      </c>
      <c r="C320" s="18">
        <v>6</v>
      </c>
      <c r="D320" s="20">
        <f t="shared" si="153"/>
        <v>0.10904682351555377</v>
      </c>
      <c r="E320" s="20">
        <f t="shared" si="154"/>
        <v>0.0024234933444791987</v>
      </c>
      <c r="F320" s="20">
        <f t="shared" si="155"/>
        <v>0.10662333017107457</v>
      </c>
      <c r="G320" s="21">
        <v>134042.62</v>
      </c>
      <c r="H320" s="22">
        <v>1650.51</v>
      </c>
    </row>
    <row r="321" spans="1:8" s="23" customFormat="1" ht="12">
      <c r="A321" s="18">
        <v>442</v>
      </c>
      <c r="B321" s="19">
        <v>41410</v>
      </c>
      <c r="C321" s="18">
        <v>6</v>
      </c>
      <c r="D321" s="20">
        <f t="shared" si="153"/>
        <v>0.9223435289087897</v>
      </c>
      <c r="E321" s="20">
        <f t="shared" si="154"/>
        <v>1.4420134870673174</v>
      </c>
      <c r="F321" s="20">
        <f t="shared" si="155"/>
        <v>-0.5196699581585277</v>
      </c>
      <c r="G321" s="21">
        <v>133896.61</v>
      </c>
      <c r="H321" s="22">
        <v>1650.47</v>
      </c>
    </row>
    <row r="322" spans="1:8" s="23" customFormat="1" ht="12">
      <c r="A322" s="18">
        <v>441</v>
      </c>
      <c r="B322" s="19">
        <v>41403</v>
      </c>
      <c r="C322" s="18">
        <v>6</v>
      </c>
      <c r="D322" s="20">
        <f t="shared" si="153"/>
        <v>1.5233059248610883</v>
      </c>
      <c r="E322" s="20">
        <f t="shared" si="154"/>
        <v>1.7877012547105533</v>
      </c>
      <c r="F322" s="20">
        <f t="shared" si="155"/>
        <v>-0.264395329849465</v>
      </c>
      <c r="G322" s="21">
        <v>132672.91</v>
      </c>
      <c r="H322" s="22">
        <v>1626.67</v>
      </c>
    </row>
    <row r="323" spans="1:8" s="23" customFormat="1" ht="12">
      <c r="A323" s="18">
        <v>440</v>
      </c>
      <c r="B323" s="19">
        <v>41396</v>
      </c>
      <c r="C323" s="18">
        <v>6</v>
      </c>
      <c r="D323" s="20">
        <f t="shared" si="153"/>
        <v>0.6257819386719817</v>
      </c>
      <c r="E323" s="20">
        <f t="shared" si="154"/>
        <v>0.7780469331931119</v>
      </c>
      <c r="F323" s="20">
        <f t="shared" si="155"/>
        <v>-0.15226499452113018</v>
      </c>
      <c r="G323" s="21">
        <v>130682.22</v>
      </c>
      <c r="H323" s="22">
        <v>1597.59</v>
      </c>
    </row>
    <row r="324" spans="1:8" s="23" customFormat="1" ht="12">
      <c r="A324" s="18">
        <v>439</v>
      </c>
      <c r="B324" s="19">
        <v>41389</v>
      </c>
      <c r="C324" s="18">
        <v>6</v>
      </c>
      <c r="D324" s="20">
        <f aca="true" t="shared" si="156" ref="D324:D329">((G324-G325)/G325)*100</f>
        <v>2.117633626807621</v>
      </c>
      <c r="E324" s="20">
        <f aca="true" t="shared" si="157" ref="E324:E329">((H324-H325)/H324)*100</f>
        <v>2.7473567337051263</v>
      </c>
      <c r="F324" s="20">
        <f aca="true" t="shared" si="158" ref="F324:F329">D324-E324</f>
        <v>-0.6297231068975053</v>
      </c>
      <c r="G324" s="21">
        <v>129869.52</v>
      </c>
      <c r="H324" s="22">
        <v>1585.16</v>
      </c>
    </row>
    <row r="325" spans="1:8" s="23" customFormat="1" ht="12">
      <c r="A325" s="18">
        <v>438</v>
      </c>
      <c r="B325" s="19">
        <v>41382</v>
      </c>
      <c r="C325" s="18">
        <v>6</v>
      </c>
      <c r="D325" s="20">
        <f t="shared" si="156"/>
        <v>-1.261977313367571</v>
      </c>
      <c r="E325" s="20">
        <f t="shared" si="157"/>
        <v>-3.357528817275445</v>
      </c>
      <c r="F325" s="20">
        <f t="shared" si="158"/>
        <v>2.095551503907874</v>
      </c>
      <c r="G325" s="21">
        <v>127176.39</v>
      </c>
      <c r="H325" s="22">
        <v>1541.61</v>
      </c>
    </row>
    <row r="326" spans="1:8" s="23" customFormat="1" ht="12">
      <c r="A326" s="18">
        <v>437</v>
      </c>
      <c r="B326" s="19">
        <v>41375</v>
      </c>
      <c r="C326" s="18">
        <v>6</v>
      </c>
      <c r="D326" s="20">
        <f t="shared" si="156"/>
        <v>2.3859642930870852</v>
      </c>
      <c r="E326" s="20">
        <f t="shared" si="157"/>
        <v>2.095558470411761</v>
      </c>
      <c r="F326" s="20">
        <f t="shared" si="158"/>
        <v>0.2904058226753241</v>
      </c>
      <c r="G326" s="21">
        <v>128801.84</v>
      </c>
      <c r="H326" s="22">
        <v>1593.37</v>
      </c>
    </row>
    <row r="327" spans="1:8" s="23" customFormat="1" ht="12">
      <c r="A327" s="18">
        <v>436</v>
      </c>
      <c r="B327" s="19">
        <v>41368</v>
      </c>
      <c r="C327" s="18">
        <v>6</v>
      </c>
      <c r="D327" s="20">
        <f t="shared" si="156"/>
        <v>0.14481958331412695</v>
      </c>
      <c r="E327" s="20">
        <f t="shared" si="157"/>
        <v>-0.5903921845151885</v>
      </c>
      <c r="F327" s="20">
        <f t="shared" si="158"/>
        <v>0.7352117678293154</v>
      </c>
      <c r="G327" s="21">
        <v>125800.29</v>
      </c>
      <c r="H327" s="22">
        <v>1559.98</v>
      </c>
    </row>
    <row r="328" spans="1:8" s="23" customFormat="1" ht="12">
      <c r="A328" s="18">
        <v>435</v>
      </c>
      <c r="B328" s="19">
        <v>41361</v>
      </c>
      <c r="C328" s="18">
        <v>6</v>
      </c>
      <c r="D328" s="20">
        <f t="shared" si="156"/>
        <v>1.2608109933812817</v>
      </c>
      <c r="E328" s="20">
        <f t="shared" si="157"/>
        <v>1.490577941485741</v>
      </c>
      <c r="F328" s="20">
        <f t="shared" si="158"/>
        <v>-0.2297669481044593</v>
      </c>
      <c r="G328" s="21">
        <v>125618.37</v>
      </c>
      <c r="H328" s="22">
        <v>1569.19</v>
      </c>
    </row>
    <row r="329" spans="1:8" s="23" customFormat="1" ht="12">
      <c r="A329" s="18">
        <v>434</v>
      </c>
      <c r="B329" s="19">
        <v>41354</v>
      </c>
      <c r="C329" s="18">
        <v>6</v>
      </c>
      <c r="D329" s="20">
        <f t="shared" si="156"/>
        <v>-0.6264363810846717</v>
      </c>
      <c r="E329" s="20">
        <f t="shared" si="157"/>
        <v>-1.127571484021223</v>
      </c>
      <c r="F329" s="20">
        <f t="shared" si="158"/>
        <v>0.5011351029365513</v>
      </c>
      <c r="G329" s="21">
        <v>124054.28</v>
      </c>
      <c r="H329" s="22">
        <v>1545.8</v>
      </c>
    </row>
    <row r="330" spans="1:8" s="23" customFormat="1" ht="12">
      <c r="A330" s="18">
        <v>433</v>
      </c>
      <c r="B330" s="19">
        <v>41347</v>
      </c>
      <c r="C330" s="18">
        <v>6</v>
      </c>
      <c r="D330" s="20">
        <f aca="true" t="shared" si="159" ref="D330:D335">((G330-G331)/G331)*100</f>
        <v>2.0550760579739773</v>
      </c>
      <c r="E330" s="20">
        <f aca="true" t="shared" si="160" ref="E330:E335">((H330-H331)/H330)*100</f>
        <v>1.2135130467045814</v>
      </c>
      <c r="F330" s="20">
        <f aca="true" t="shared" si="161" ref="F330:F335">D330-E330</f>
        <v>0.8415630112693959</v>
      </c>
      <c r="G330" s="21">
        <v>124836.3</v>
      </c>
      <c r="H330" s="22">
        <v>1563.23</v>
      </c>
    </row>
    <row r="331" spans="1:8" s="23" customFormat="1" ht="12">
      <c r="A331" s="18">
        <v>432</v>
      </c>
      <c r="B331" s="19">
        <v>41340</v>
      </c>
      <c r="C331" s="18">
        <v>6</v>
      </c>
      <c r="D331" s="20">
        <f t="shared" si="159"/>
        <v>1.2288479485312298</v>
      </c>
      <c r="E331" s="20">
        <f t="shared" si="160"/>
        <v>1.9154805537927504</v>
      </c>
      <c r="F331" s="20">
        <f t="shared" si="161"/>
        <v>-0.6866326052615206</v>
      </c>
      <c r="G331" s="21">
        <v>122322.48</v>
      </c>
      <c r="H331" s="22">
        <v>1544.26</v>
      </c>
    </row>
    <row r="332" spans="1:8" s="23" customFormat="1" ht="12">
      <c r="A332" s="18">
        <v>431</v>
      </c>
      <c r="B332" s="19">
        <v>41333</v>
      </c>
      <c r="C332" s="18">
        <v>6</v>
      </c>
      <c r="D332" s="20">
        <f t="shared" si="159"/>
        <v>-0.0939800203784585</v>
      </c>
      <c r="E332" s="20">
        <f t="shared" si="160"/>
        <v>0.80941188897985</v>
      </c>
      <c r="F332" s="20">
        <f t="shared" si="161"/>
        <v>-0.9033919093583085</v>
      </c>
      <c r="G332" s="21">
        <v>120837.57</v>
      </c>
      <c r="H332" s="22">
        <v>1514.68</v>
      </c>
    </row>
    <row r="333" spans="1:8" s="23" customFormat="1" ht="12">
      <c r="A333" s="18">
        <v>430</v>
      </c>
      <c r="B333" s="19">
        <v>41326</v>
      </c>
      <c r="C333" s="18">
        <v>6</v>
      </c>
      <c r="D333" s="20">
        <f t="shared" si="159"/>
        <v>-0.10588089935004415</v>
      </c>
      <c r="E333" s="20">
        <f t="shared" si="160"/>
        <v>-1.2619640313627372</v>
      </c>
      <c r="F333" s="20">
        <f t="shared" si="161"/>
        <v>1.156083132012693</v>
      </c>
      <c r="G333" s="21">
        <v>120951.24</v>
      </c>
      <c r="H333" s="22">
        <v>1502.42</v>
      </c>
    </row>
    <row r="334" spans="1:8" s="23" customFormat="1" ht="12">
      <c r="A334" s="18">
        <v>429</v>
      </c>
      <c r="B334" s="19">
        <v>41319</v>
      </c>
      <c r="C334" s="18">
        <v>6</v>
      </c>
      <c r="D334" s="20">
        <f t="shared" si="159"/>
        <v>-0.5216557420459006</v>
      </c>
      <c r="E334" s="20">
        <f t="shared" si="160"/>
        <v>0.7881002773797479</v>
      </c>
      <c r="F334" s="20">
        <f t="shared" si="161"/>
        <v>-1.3097560194256483</v>
      </c>
      <c r="G334" s="21">
        <v>121079.44</v>
      </c>
      <c r="H334" s="22">
        <v>1521.38</v>
      </c>
    </row>
    <row r="335" spans="1:8" s="23" customFormat="1" ht="12">
      <c r="A335" s="18">
        <v>428</v>
      </c>
      <c r="B335" s="19">
        <v>41312</v>
      </c>
      <c r="C335" s="18">
        <v>6</v>
      </c>
      <c r="D335" s="20">
        <f t="shared" si="159"/>
        <v>0.8348671485567866</v>
      </c>
      <c r="E335" s="20">
        <f t="shared" si="160"/>
        <v>0.7473217657464406</v>
      </c>
      <c r="F335" s="20">
        <f t="shared" si="161"/>
        <v>0.08754538281034596</v>
      </c>
      <c r="G335" s="21">
        <v>121714.37</v>
      </c>
      <c r="H335" s="22">
        <v>1509.39</v>
      </c>
    </row>
    <row r="336" spans="1:8" s="23" customFormat="1" ht="12">
      <c r="A336" s="18">
        <v>427</v>
      </c>
      <c r="B336" s="19">
        <v>41305</v>
      </c>
      <c r="C336" s="18">
        <v>6</v>
      </c>
      <c r="D336" s="20">
        <f aca="true" t="shared" si="162" ref="D336:D341">((G336-G337)/G337)*100</f>
        <v>-0.20723017190612403</v>
      </c>
      <c r="E336" s="20">
        <f aca="true" t="shared" si="163" ref="E336:E341">((H336-H337)/H336)*100</f>
        <v>0.21961004198623357</v>
      </c>
      <c r="F336" s="20">
        <f aca="true" t="shared" si="164" ref="F336:F341">D336-E336</f>
        <v>-0.4268402138923576</v>
      </c>
      <c r="G336" s="21">
        <v>120706.63</v>
      </c>
      <c r="H336" s="22">
        <v>1498.11</v>
      </c>
    </row>
    <row r="337" spans="1:8" s="23" customFormat="1" ht="12">
      <c r="A337" s="18">
        <v>426</v>
      </c>
      <c r="B337" s="19">
        <v>41298</v>
      </c>
      <c r="C337" s="18">
        <v>6</v>
      </c>
      <c r="D337" s="20">
        <f t="shared" si="162"/>
        <v>0.8805057148969222</v>
      </c>
      <c r="E337" s="20">
        <f t="shared" si="163"/>
        <v>0.9285398910905582</v>
      </c>
      <c r="F337" s="20">
        <f t="shared" si="164"/>
        <v>-0.048034176193636036</v>
      </c>
      <c r="G337" s="21">
        <v>120957.29</v>
      </c>
      <c r="H337" s="22">
        <v>1494.82</v>
      </c>
    </row>
    <row r="338" spans="1:8" s="23" customFormat="1" ht="12">
      <c r="A338" s="18">
        <v>425</v>
      </c>
      <c r="B338" s="19">
        <v>41291</v>
      </c>
      <c r="C338" s="18">
        <v>6</v>
      </c>
      <c r="D338" s="20">
        <f t="shared" si="162"/>
        <v>1.3654999076393828</v>
      </c>
      <c r="E338" s="20">
        <f t="shared" si="163"/>
        <v>0.5955676799870463</v>
      </c>
      <c r="F338" s="20">
        <f t="shared" si="164"/>
        <v>0.7699322276523365</v>
      </c>
      <c r="G338" s="21">
        <v>119901.55</v>
      </c>
      <c r="H338" s="22">
        <v>1480.94</v>
      </c>
    </row>
    <row r="339" spans="1:8" s="23" customFormat="1" ht="12">
      <c r="A339" s="18">
        <v>424</v>
      </c>
      <c r="B339" s="19">
        <v>41284</v>
      </c>
      <c r="C339" s="18">
        <v>6</v>
      </c>
      <c r="D339" s="20">
        <f t="shared" si="162"/>
        <v>1.1579517828816068</v>
      </c>
      <c r="E339" s="20">
        <f t="shared" si="163"/>
        <v>0.8660978724560499</v>
      </c>
      <c r="F339" s="20">
        <f t="shared" si="164"/>
        <v>0.291853910425557</v>
      </c>
      <c r="G339" s="21">
        <v>118286.35</v>
      </c>
      <c r="H339" s="22">
        <v>1472.12</v>
      </c>
    </row>
    <row r="340" spans="1:8" s="23" customFormat="1" ht="12">
      <c r="A340" s="18">
        <v>423</v>
      </c>
      <c r="B340" s="19">
        <v>41277</v>
      </c>
      <c r="C340" s="18">
        <v>6</v>
      </c>
      <c r="D340" s="20">
        <f t="shared" si="162"/>
        <v>0.9771261530899517</v>
      </c>
      <c r="E340" s="20">
        <f t="shared" si="163"/>
        <v>1.0744362293318237</v>
      </c>
      <c r="F340" s="20">
        <f t="shared" si="164"/>
        <v>-0.09731007624187205</v>
      </c>
      <c r="G340" s="21">
        <v>116932.33</v>
      </c>
      <c r="H340" s="22">
        <v>1459.37</v>
      </c>
    </row>
    <row r="341" spans="1:8" s="23" customFormat="1" ht="12">
      <c r="A341" s="18">
        <v>422</v>
      </c>
      <c r="B341" s="19">
        <v>41263</v>
      </c>
      <c r="C341" s="18">
        <v>6</v>
      </c>
      <c r="D341" s="20">
        <f t="shared" si="162"/>
        <v>1.9271848903071358</v>
      </c>
      <c r="E341" s="20">
        <f t="shared" si="163"/>
        <v>1.679030816865117</v>
      </c>
      <c r="F341" s="20">
        <f t="shared" si="164"/>
        <v>0.2481540734420189</v>
      </c>
      <c r="G341" s="21">
        <v>115800.81</v>
      </c>
      <c r="H341" s="22">
        <v>1443.69</v>
      </c>
    </row>
    <row r="342" spans="1:8" s="23" customFormat="1" ht="12">
      <c r="A342" s="18">
        <v>421</v>
      </c>
      <c r="B342" s="19">
        <v>41256</v>
      </c>
      <c r="C342" s="18">
        <v>6</v>
      </c>
      <c r="D342" s="20">
        <f aca="true" t="shared" si="165" ref="D342:D347">((G342-G343)/G343)*100</f>
        <v>1.331836934774477</v>
      </c>
      <c r="E342" s="20">
        <f aca="true" t="shared" si="166" ref="E342:E347">((H342-H343)/H342)*100</f>
        <v>0.3881785198492367</v>
      </c>
      <c r="F342" s="20">
        <f aca="true" t="shared" si="167" ref="F342:F347">D342-E342</f>
        <v>0.9436584149252403</v>
      </c>
      <c r="G342" s="21">
        <v>113611.31</v>
      </c>
      <c r="H342" s="22">
        <v>1419.45</v>
      </c>
    </row>
    <row r="343" spans="1:8" s="23" customFormat="1" ht="12">
      <c r="A343" s="18">
        <v>420</v>
      </c>
      <c r="B343" s="19">
        <v>41249</v>
      </c>
      <c r="C343" s="18">
        <v>6</v>
      </c>
      <c r="D343" s="20">
        <f t="shared" si="165"/>
        <v>0.5128105824625309</v>
      </c>
      <c r="E343" s="20">
        <f t="shared" si="166"/>
        <v>-0.14215596135620964</v>
      </c>
      <c r="F343" s="20">
        <f t="shared" si="167"/>
        <v>0.6549665438187405</v>
      </c>
      <c r="G343" s="21">
        <v>112118.08</v>
      </c>
      <c r="H343" s="22">
        <v>1413.94</v>
      </c>
    </row>
    <row r="344" spans="1:8" s="23" customFormat="1" ht="12">
      <c r="A344" s="18">
        <v>419</v>
      </c>
      <c r="B344" s="19">
        <v>41242</v>
      </c>
      <c r="C344" s="18">
        <v>6</v>
      </c>
      <c r="D344" s="20">
        <f t="shared" si="165"/>
        <v>0.3408831982768978</v>
      </c>
      <c r="E344" s="20">
        <f t="shared" si="166"/>
        <v>0.42515625551749575</v>
      </c>
      <c r="F344" s="20">
        <f t="shared" si="167"/>
        <v>-0.08427305724059797</v>
      </c>
      <c r="G344" s="21">
        <v>111546.06</v>
      </c>
      <c r="H344" s="22">
        <v>1415.95</v>
      </c>
    </row>
    <row r="345" spans="1:8" s="23" customFormat="1" ht="12">
      <c r="A345" s="18">
        <v>418</v>
      </c>
      <c r="B345" s="19">
        <v>41236</v>
      </c>
      <c r="C345" s="18">
        <v>6</v>
      </c>
      <c r="D345" s="20">
        <f t="shared" si="165"/>
        <v>4.124815526531016</v>
      </c>
      <c r="E345" s="20">
        <f t="shared" si="166"/>
        <v>4.014383692807454</v>
      </c>
      <c r="F345" s="20">
        <f t="shared" si="167"/>
        <v>0.11043183372356236</v>
      </c>
      <c r="G345" s="21">
        <v>111167.11</v>
      </c>
      <c r="H345" s="22">
        <v>1409.93</v>
      </c>
    </row>
    <row r="346" spans="1:8" s="23" customFormat="1" ht="12">
      <c r="A346" s="18">
        <v>417</v>
      </c>
      <c r="B346" s="19">
        <v>41228</v>
      </c>
      <c r="C346" s="18">
        <v>6</v>
      </c>
      <c r="D346" s="20">
        <f t="shared" si="165"/>
        <v>-1.9620839406563908</v>
      </c>
      <c r="E346" s="20">
        <f t="shared" si="166"/>
        <v>-1.7867039081377096</v>
      </c>
      <c r="F346" s="20">
        <f t="shared" si="167"/>
        <v>-0.17538003251868117</v>
      </c>
      <c r="G346" s="21">
        <v>106763.32</v>
      </c>
      <c r="H346" s="22">
        <v>1353.33</v>
      </c>
    </row>
    <row r="347" spans="1:8" s="23" customFormat="1" ht="12">
      <c r="A347" s="18">
        <v>416</v>
      </c>
      <c r="B347" s="19">
        <v>41221</v>
      </c>
      <c r="C347" s="18">
        <v>6</v>
      </c>
      <c r="D347" s="20">
        <f t="shared" si="165"/>
        <v>-1.5896030935376633</v>
      </c>
      <c r="E347" s="20">
        <f t="shared" si="166"/>
        <v>-2.6635015353790576</v>
      </c>
      <c r="F347" s="20">
        <f t="shared" si="167"/>
        <v>1.0738984418413944</v>
      </c>
      <c r="G347" s="21">
        <v>108900.03</v>
      </c>
      <c r="H347" s="22">
        <v>1377.51</v>
      </c>
    </row>
    <row r="348" spans="1:8" ht="12">
      <c r="A348" s="18">
        <v>415</v>
      </c>
      <c r="B348" s="19">
        <v>41215</v>
      </c>
      <c r="C348" s="18">
        <v>6</v>
      </c>
      <c r="D348" s="20">
        <f aca="true" t="shared" si="168" ref="D348:D379">((G348-G349)/G349)*100</f>
        <v>-0.7381907862810497</v>
      </c>
      <c r="E348" s="20">
        <f aca="true" t="shared" si="169" ref="E348:E379">((H348-H349)/H348)*100</f>
        <v>-0.05444774430773453</v>
      </c>
      <c r="F348" s="20">
        <f aca="true" t="shared" si="170" ref="F348:F411">D348-E348</f>
        <v>-0.6837430419733151</v>
      </c>
      <c r="G348" s="21">
        <v>110659.07</v>
      </c>
      <c r="H348" s="22">
        <v>1414.2</v>
      </c>
    </row>
    <row r="349" spans="1:8" ht="12">
      <c r="A349" s="18">
        <v>414</v>
      </c>
      <c r="B349" s="19">
        <v>41207</v>
      </c>
      <c r="C349" s="18">
        <v>6</v>
      </c>
      <c r="D349" s="20">
        <f t="shared" si="168"/>
        <v>-4.285835710833062</v>
      </c>
      <c r="E349" s="20">
        <f t="shared" si="169"/>
        <v>-2.8233814144469527</v>
      </c>
      <c r="F349" s="20">
        <f t="shared" si="170"/>
        <v>-1.4624542963861096</v>
      </c>
      <c r="G349" s="21">
        <v>111482.02</v>
      </c>
      <c r="H349" s="22">
        <v>1414.97</v>
      </c>
    </row>
    <row r="350" spans="1:8" ht="12">
      <c r="A350" s="18">
        <v>413</v>
      </c>
      <c r="B350" s="19">
        <v>41200</v>
      </c>
      <c r="C350" s="18">
        <v>6</v>
      </c>
      <c r="D350" s="20">
        <f t="shared" si="168"/>
        <v>2.258227135072729</v>
      </c>
      <c r="E350" s="20">
        <f t="shared" si="169"/>
        <v>1.5176092156269865</v>
      </c>
      <c r="F350" s="20">
        <f t="shared" si="170"/>
        <v>0.7406179194457427</v>
      </c>
      <c r="G350" s="21">
        <v>116473.9</v>
      </c>
      <c r="H350" s="22">
        <v>1454.92</v>
      </c>
    </row>
    <row r="351" spans="1:8" ht="12">
      <c r="A351" s="18">
        <v>412</v>
      </c>
      <c r="B351" s="19">
        <v>41193</v>
      </c>
      <c r="C351" s="18">
        <v>6</v>
      </c>
      <c r="D351" s="20">
        <f t="shared" si="168"/>
        <v>-2.153231711696104</v>
      </c>
      <c r="E351" s="20">
        <f t="shared" si="169"/>
        <v>-1.9932441863711352</v>
      </c>
      <c r="F351" s="20">
        <f t="shared" si="170"/>
        <v>-0.15998752532496896</v>
      </c>
      <c r="G351" s="21">
        <v>113901.74</v>
      </c>
      <c r="H351" s="22">
        <v>1432.84</v>
      </c>
    </row>
    <row r="352" spans="1:8" ht="12">
      <c r="A352" s="18">
        <v>411</v>
      </c>
      <c r="B352" s="19">
        <v>41186</v>
      </c>
      <c r="C352" s="18">
        <v>6</v>
      </c>
      <c r="D352" s="20">
        <f t="shared" si="168"/>
        <v>0.14381314837753895</v>
      </c>
      <c r="E352" s="20">
        <f t="shared" si="169"/>
        <v>0.9750923771725742</v>
      </c>
      <c r="F352" s="20">
        <f t="shared" si="170"/>
        <v>-0.8312792287950352</v>
      </c>
      <c r="G352" s="21">
        <v>116408.28</v>
      </c>
      <c r="H352" s="22">
        <v>1461.4</v>
      </c>
    </row>
    <row r="353" spans="1:8" ht="12">
      <c r="A353" s="18">
        <v>410</v>
      </c>
      <c r="B353" s="19">
        <v>41179</v>
      </c>
      <c r="C353" s="18">
        <v>6</v>
      </c>
      <c r="D353" s="20">
        <f t="shared" si="168"/>
        <v>-1.5530568398629785</v>
      </c>
      <c r="E353" s="20">
        <f t="shared" si="169"/>
        <v>-0.9059185295235392</v>
      </c>
      <c r="F353" s="20">
        <f t="shared" si="170"/>
        <v>-0.6471383103394392</v>
      </c>
      <c r="G353" s="21">
        <v>116241.11</v>
      </c>
      <c r="H353" s="18">
        <v>1447.15</v>
      </c>
    </row>
    <row r="354" spans="1:8" ht="12">
      <c r="A354" s="18">
        <v>409</v>
      </c>
      <c r="B354" s="19">
        <v>41172</v>
      </c>
      <c r="C354" s="18">
        <v>6</v>
      </c>
      <c r="D354" s="20">
        <f t="shared" si="168"/>
        <v>0.14572989030141117</v>
      </c>
      <c r="E354" s="20">
        <f t="shared" si="169"/>
        <v>0.01848985797049716</v>
      </c>
      <c r="F354" s="20">
        <f t="shared" si="170"/>
        <v>0.12724003233091402</v>
      </c>
      <c r="G354" s="21">
        <v>118074.88</v>
      </c>
      <c r="H354" s="18">
        <v>1460.26</v>
      </c>
    </row>
    <row r="355" spans="1:8" ht="12">
      <c r="A355" s="18">
        <v>408</v>
      </c>
      <c r="B355" s="19">
        <v>41165</v>
      </c>
      <c r="C355" s="18">
        <v>6</v>
      </c>
      <c r="D355" s="20">
        <f t="shared" si="168"/>
        <v>2.90427785284232</v>
      </c>
      <c r="E355" s="20">
        <f t="shared" si="169"/>
        <v>1.9089171843642845</v>
      </c>
      <c r="F355" s="20">
        <f t="shared" si="170"/>
        <v>0.9953606684780354</v>
      </c>
      <c r="G355" s="21">
        <v>117903.06</v>
      </c>
      <c r="H355" s="18">
        <v>1459.99</v>
      </c>
    </row>
    <row r="356" spans="1:8" ht="12">
      <c r="A356" s="18">
        <v>407</v>
      </c>
      <c r="B356" s="19">
        <v>41158</v>
      </c>
      <c r="C356" s="18">
        <v>6</v>
      </c>
      <c r="D356" s="20">
        <f t="shared" si="168"/>
        <v>1.6803569620385779</v>
      </c>
      <c r="E356" s="20">
        <f t="shared" si="169"/>
        <v>2.279138619668734</v>
      </c>
      <c r="F356" s="20">
        <f t="shared" si="170"/>
        <v>-0.5987816576301563</v>
      </c>
      <c r="G356" s="21">
        <v>114575.47</v>
      </c>
      <c r="H356" s="18">
        <v>1432.12</v>
      </c>
    </row>
    <row r="357" spans="1:8" ht="12">
      <c r="A357" s="18">
        <v>406</v>
      </c>
      <c r="B357" s="19">
        <v>41151</v>
      </c>
      <c r="C357" s="18">
        <v>6</v>
      </c>
      <c r="D357" s="20">
        <f t="shared" si="168"/>
        <v>-1.51289679071323</v>
      </c>
      <c r="E357" s="20">
        <f t="shared" si="169"/>
        <v>-0.1857832909366271</v>
      </c>
      <c r="F357" s="20">
        <f t="shared" si="170"/>
        <v>-1.327113499776603</v>
      </c>
      <c r="G357" s="21">
        <v>112682.01</v>
      </c>
      <c r="H357" s="22">
        <v>1399.48</v>
      </c>
    </row>
    <row r="358" spans="1:8" ht="12">
      <c r="A358" s="18">
        <v>405</v>
      </c>
      <c r="B358" s="19">
        <v>41144</v>
      </c>
      <c r="C358" s="18">
        <v>6</v>
      </c>
      <c r="D358" s="20">
        <f t="shared" si="168"/>
        <v>-1.003429444596094</v>
      </c>
      <c r="E358" s="20">
        <f t="shared" si="169"/>
        <v>-0.9578626041310099</v>
      </c>
      <c r="F358" s="20">
        <f t="shared" si="170"/>
        <v>-0.04556684046508419</v>
      </c>
      <c r="G358" s="21">
        <v>114412.96</v>
      </c>
      <c r="H358" s="22">
        <v>1402.08</v>
      </c>
    </row>
    <row r="359" spans="1:8" ht="12">
      <c r="A359" s="18">
        <v>404</v>
      </c>
      <c r="B359" s="19">
        <v>41137</v>
      </c>
      <c r="C359" s="18">
        <v>6</v>
      </c>
      <c r="D359" s="20">
        <f t="shared" si="168"/>
        <v>0.06641791910606715</v>
      </c>
      <c r="E359" s="20">
        <f t="shared" si="169"/>
        <v>0.8979095873572096</v>
      </c>
      <c r="F359" s="20">
        <f t="shared" si="170"/>
        <v>-0.8314916682511424</v>
      </c>
      <c r="G359" s="21">
        <v>115572.65</v>
      </c>
      <c r="H359" s="22">
        <v>1415.51</v>
      </c>
    </row>
    <row r="360" spans="1:8" ht="12">
      <c r="A360" s="18">
        <v>403</v>
      </c>
      <c r="B360" s="19">
        <v>41130</v>
      </c>
      <c r="C360" s="18">
        <v>6</v>
      </c>
      <c r="D360" s="20">
        <f t="shared" si="168"/>
        <v>2.9725888031605767</v>
      </c>
      <c r="E360" s="20">
        <f t="shared" si="169"/>
        <v>2.694610778443111</v>
      </c>
      <c r="F360" s="20">
        <f t="shared" si="170"/>
        <v>0.2779780247174659</v>
      </c>
      <c r="G360" s="21">
        <v>115495.94</v>
      </c>
      <c r="H360" s="22">
        <v>1402.8</v>
      </c>
    </row>
    <row r="361" spans="1:8" ht="12">
      <c r="A361" s="18">
        <v>402</v>
      </c>
      <c r="B361" s="19">
        <v>41123</v>
      </c>
      <c r="C361" s="18">
        <v>6</v>
      </c>
      <c r="D361" s="20">
        <f t="shared" si="168"/>
        <v>0.20423784824558838</v>
      </c>
      <c r="E361" s="20">
        <f t="shared" si="169"/>
        <v>0.36483516483516615</v>
      </c>
      <c r="F361" s="20">
        <f t="shared" si="170"/>
        <v>-0.16059731658957777</v>
      </c>
      <c r="G361" s="21">
        <v>112161.83</v>
      </c>
      <c r="H361" s="22">
        <v>1365</v>
      </c>
    </row>
    <row r="362" spans="1:8" ht="12">
      <c r="A362" s="18">
        <v>401</v>
      </c>
      <c r="B362" s="19">
        <v>41116</v>
      </c>
      <c r="C362" s="18">
        <v>6</v>
      </c>
      <c r="D362" s="20">
        <f t="shared" si="168"/>
        <v>0.2617407348787031</v>
      </c>
      <c r="E362" s="20">
        <f t="shared" si="169"/>
        <v>-1.2124821693798626</v>
      </c>
      <c r="F362" s="20">
        <f t="shared" si="170"/>
        <v>1.4742229042585657</v>
      </c>
      <c r="G362" s="21">
        <v>111933.22</v>
      </c>
      <c r="H362" s="22">
        <v>1360.02</v>
      </c>
    </row>
    <row r="363" spans="1:8" ht="12">
      <c r="A363" s="18">
        <v>400</v>
      </c>
      <c r="B363" s="19">
        <v>41109</v>
      </c>
      <c r="C363" s="18">
        <v>6</v>
      </c>
      <c r="D363" s="20">
        <f t="shared" si="168"/>
        <v>4.0039577787251055</v>
      </c>
      <c r="E363" s="20">
        <f t="shared" si="169"/>
        <v>3.033032814872395</v>
      </c>
      <c r="F363" s="20">
        <f t="shared" si="170"/>
        <v>0.9709249638527107</v>
      </c>
      <c r="G363" s="21">
        <v>111641.01</v>
      </c>
      <c r="H363" s="22">
        <v>1376.51</v>
      </c>
    </row>
    <row r="364" spans="1:8" ht="12">
      <c r="A364" s="18">
        <v>399</v>
      </c>
      <c r="B364" s="19">
        <v>41102</v>
      </c>
      <c r="C364" s="18">
        <v>6</v>
      </c>
      <c r="D364" s="20">
        <f t="shared" si="168"/>
        <v>-2.3525065649114216</v>
      </c>
      <c r="E364" s="20">
        <f t="shared" si="169"/>
        <v>-2.117234559021846</v>
      </c>
      <c r="F364" s="20">
        <f t="shared" si="170"/>
        <v>-0.23527200588957564</v>
      </c>
      <c r="G364" s="21">
        <v>107343.04</v>
      </c>
      <c r="H364" s="22">
        <v>1334.76</v>
      </c>
    </row>
    <row r="365" spans="1:8" ht="12">
      <c r="A365" s="18">
        <v>398</v>
      </c>
      <c r="B365" s="19">
        <v>41095</v>
      </c>
      <c r="C365" s="18">
        <v>6</v>
      </c>
      <c r="D365" s="20">
        <f t="shared" si="168"/>
        <v>3.7770990365919923</v>
      </c>
      <c r="E365" s="20">
        <f t="shared" si="169"/>
        <v>2.4929934997285454</v>
      </c>
      <c r="F365" s="20">
        <f t="shared" si="170"/>
        <v>1.2841055368634469</v>
      </c>
      <c r="G365" s="21">
        <v>109929.13</v>
      </c>
      <c r="H365" s="22">
        <v>1363.02</v>
      </c>
    </row>
    <row r="366" spans="1:8" ht="12">
      <c r="A366" s="18">
        <v>397</v>
      </c>
      <c r="B366" s="19">
        <v>41088</v>
      </c>
      <c r="C366" s="18">
        <v>6</v>
      </c>
      <c r="D366" s="20">
        <f t="shared" si="168"/>
        <v>1.6456856191783849</v>
      </c>
      <c r="E366" s="20">
        <f t="shared" si="169"/>
        <v>0.26560524890146064</v>
      </c>
      <c r="F366" s="20">
        <f t="shared" si="170"/>
        <v>1.3800803702769242</v>
      </c>
      <c r="G366" s="21">
        <v>105928.12</v>
      </c>
      <c r="H366" s="22">
        <v>1329.04</v>
      </c>
    </row>
    <row r="367" spans="1:8" ht="12">
      <c r="A367" s="18">
        <v>396</v>
      </c>
      <c r="B367" s="19">
        <v>41081</v>
      </c>
      <c r="C367" s="18">
        <v>6</v>
      </c>
      <c r="D367" s="20">
        <f t="shared" si="168"/>
        <v>-0.6462141813609724</v>
      </c>
      <c r="E367" s="20">
        <f t="shared" si="169"/>
        <v>-0.27083914870502057</v>
      </c>
      <c r="F367" s="20">
        <f t="shared" si="170"/>
        <v>-0.37537503265595185</v>
      </c>
      <c r="G367" s="21">
        <v>104213.1</v>
      </c>
      <c r="H367" s="22">
        <v>1325.51</v>
      </c>
    </row>
    <row r="368" spans="1:8" ht="12">
      <c r="A368" s="18">
        <v>395</v>
      </c>
      <c r="B368" s="19">
        <v>41074</v>
      </c>
      <c r="C368" s="18">
        <v>6</v>
      </c>
      <c r="D368" s="20">
        <f t="shared" si="168"/>
        <v>1.5521297005569716</v>
      </c>
      <c r="E368" s="20">
        <f t="shared" si="169"/>
        <v>1.0616206455496127</v>
      </c>
      <c r="F368" s="20">
        <f t="shared" si="170"/>
        <v>0.490509055007359</v>
      </c>
      <c r="G368" s="21">
        <v>104890.92</v>
      </c>
      <c r="H368" s="22">
        <v>1329.1</v>
      </c>
    </row>
    <row r="369" spans="1:8" ht="12">
      <c r="A369" s="18">
        <v>394</v>
      </c>
      <c r="B369" s="19">
        <v>41067</v>
      </c>
      <c r="C369" s="18">
        <v>6</v>
      </c>
      <c r="D369" s="20">
        <f t="shared" si="168"/>
        <v>0.4072175000286716</v>
      </c>
      <c r="E369" s="20">
        <f t="shared" si="169"/>
        <v>0.3543753184434925</v>
      </c>
      <c r="F369" s="20">
        <f t="shared" si="170"/>
        <v>0.05284218158517906</v>
      </c>
      <c r="G369" s="21">
        <v>103287.76</v>
      </c>
      <c r="H369" s="22">
        <v>1314.99</v>
      </c>
    </row>
    <row r="370" spans="1:8" ht="12">
      <c r="A370" s="18">
        <v>393</v>
      </c>
      <c r="B370" s="19">
        <v>41060</v>
      </c>
      <c r="C370" s="18">
        <v>6</v>
      </c>
      <c r="D370" s="20">
        <f t="shared" si="168"/>
        <v>-1.608541701338878</v>
      </c>
      <c r="E370" s="20">
        <f t="shared" si="169"/>
        <v>-0.789877359138548</v>
      </c>
      <c r="F370" s="20">
        <f t="shared" si="170"/>
        <v>-0.8186643422003301</v>
      </c>
      <c r="G370" s="21">
        <v>102868.86</v>
      </c>
      <c r="H370" s="22">
        <v>1310.33</v>
      </c>
    </row>
    <row r="371" spans="1:8" ht="12">
      <c r="A371" s="18">
        <v>392</v>
      </c>
      <c r="B371" s="19">
        <v>41053</v>
      </c>
      <c r="C371" s="18">
        <v>6</v>
      </c>
      <c r="D371" s="20">
        <f t="shared" si="168"/>
        <v>1.1692407018695612</v>
      </c>
      <c r="E371" s="20">
        <f t="shared" si="169"/>
        <v>1.1978677650907232</v>
      </c>
      <c r="F371" s="20">
        <f t="shared" si="170"/>
        <v>-0.02862706322116204</v>
      </c>
      <c r="G371" s="21">
        <v>104550.6</v>
      </c>
      <c r="H371" s="22">
        <v>1320.68</v>
      </c>
    </row>
    <row r="372" spans="1:8" ht="12">
      <c r="A372" s="18">
        <v>391</v>
      </c>
      <c r="B372" s="19">
        <v>41046</v>
      </c>
      <c r="C372" s="18">
        <v>6</v>
      </c>
      <c r="D372" s="20">
        <f t="shared" si="168"/>
        <v>-4.32267895032425</v>
      </c>
      <c r="E372" s="20">
        <f t="shared" si="169"/>
        <v>-4.0717011786705175</v>
      </c>
      <c r="F372" s="20">
        <f t="shared" si="170"/>
        <v>-0.2509777716537327</v>
      </c>
      <c r="G372" s="21">
        <v>103342.28</v>
      </c>
      <c r="H372" s="22">
        <v>1304.86</v>
      </c>
    </row>
    <row r="373" spans="1:8" ht="12">
      <c r="A373" s="18">
        <v>390</v>
      </c>
      <c r="B373" s="19">
        <v>41039</v>
      </c>
      <c r="C373" s="18">
        <v>6</v>
      </c>
      <c r="D373" s="20">
        <f t="shared" si="168"/>
        <v>-3.002626828131305</v>
      </c>
      <c r="E373" s="20">
        <f t="shared" si="169"/>
        <v>-2.472772259000429</v>
      </c>
      <c r="F373" s="20">
        <f t="shared" si="170"/>
        <v>-0.529854569130876</v>
      </c>
      <c r="G373" s="21">
        <v>108011.26</v>
      </c>
      <c r="H373" s="22">
        <v>1357.99</v>
      </c>
    </row>
    <row r="374" spans="1:8" ht="12">
      <c r="A374" s="18">
        <v>389</v>
      </c>
      <c r="B374" s="19">
        <v>41032</v>
      </c>
      <c r="C374" s="18">
        <v>6</v>
      </c>
      <c r="D374" s="20">
        <f t="shared" si="168"/>
        <v>-1.2431121499670283</v>
      </c>
      <c r="E374" s="20">
        <f t="shared" si="169"/>
        <v>-0.6043533562810409</v>
      </c>
      <c r="F374" s="20">
        <f t="shared" si="170"/>
        <v>-0.6387587936859874</v>
      </c>
      <c r="G374" s="21">
        <v>111354.83</v>
      </c>
      <c r="H374" s="22">
        <v>1391.57</v>
      </c>
    </row>
    <row r="375" spans="1:8" ht="12">
      <c r="A375" s="18">
        <v>388</v>
      </c>
      <c r="B375" s="19">
        <v>41025</v>
      </c>
      <c r="C375" s="18">
        <v>6</v>
      </c>
      <c r="D375" s="20">
        <f t="shared" si="168"/>
        <v>3.4485219918840473</v>
      </c>
      <c r="E375" s="20">
        <f t="shared" si="169"/>
        <v>1.6471663880912546</v>
      </c>
      <c r="F375" s="20">
        <f t="shared" si="170"/>
        <v>1.8013556037927927</v>
      </c>
      <c r="G375" s="21">
        <v>112756.52</v>
      </c>
      <c r="H375" s="22">
        <v>1399.98</v>
      </c>
    </row>
    <row r="376" spans="1:8" ht="12">
      <c r="A376" s="18">
        <v>387</v>
      </c>
      <c r="B376" s="19">
        <v>41018</v>
      </c>
      <c r="C376" s="18">
        <v>6</v>
      </c>
      <c r="D376" s="20">
        <f t="shared" si="168"/>
        <v>-1.1782698961561178</v>
      </c>
      <c r="E376" s="20">
        <f t="shared" si="169"/>
        <v>-0.7734654155651645</v>
      </c>
      <c r="F376" s="20">
        <f t="shared" si="170"/>
        <v>-0.4048044805909533</v>
      </c>
      <c r="G376" s="21">
        <v>108997.71</v>
      </c>
      <c r="H376" s="22">
        <v>1376.92</v>
      </c>
    </row>
    <row r="377" spans="1:8" ht="12">
      <c r="A377" s="18">
        <v>386</v>
      </c>
      <c r="B377" s="19">
        <v>41011</v>
      </c>
      <c r="C377" s="18">
        <v>6</v>
      </c>
      <c r="D377" s="20">
        <f t="shared" si="168"/>
        <v>-1.4859109359111364</v>
      </c>
      <c r="E377" s="20">
        <f t="shared" si="169"/>
        <v>-0.7574392643254028</v>
      </c>
      <c r="F377" s="20">
        <f t="shared" si="170"/>
        <v>-0.7284716715857337</v>
      </c>
      <c r="G377" s="21">
        <v>110297.31</v>
      </c>
      <c r="H377" s="22">
        <v>1387.57</v>
      </c>
    </row>
    <row r="378" spans="1:8" ht="12">
      <c r="A378" s="18">
        <v>385</v>
      </c>
      <c r="B378" s="19">
        <v>41004</v>
      </c>
      <c r="C378" s="18">
        <v>6</v>
      </c>
      <c r="D378" s="20">
        <f t="shared" si="168"/>
        <v>-0.40097253230514124</v>
      </c>
      <c r="E378" s="20">
        <f t="shared" si="169"/>
        <v>-0.37193865873197857</v>
      </c>
      <c r="F378" s="20">
        <f t="shared" si="170"/>
        <v>-0.029033873573162672</v>
      </c>
      <c r="G378" s="21">
        <v>111960.95</v>
      </c>
      <c r="H378" s="22">
        <v>1398.08</v>
      </c>
    </row>
    <row r="379" spans="1:8" ht="12">
      <c r="A379" s="18">
        <v>384</v>
      </c>
      <c r="B379" s="19">
        <v>40997</v>
      </c>
      <c r="C379" s="18">
        <v>6</v>
      </c>
      <c r="D379" s="20">
        <f t="shared" si="168"/>
        <v>0.22210618034161958</v>
      </c>
      <c r="E379" s="20">
        <f t="shared" si="169"/>
        <v>0.7482469642551736</v>
      </c>
      <c r="F379" s="20">
        <f t="shared" si="170"/>
        <v>-0.526140783913554</v>
      </c>
      <c r="G379" s="21">
        <v>112411.69</v>
      </c>
      <c r="H379" s="22">
        <v>1403.28</v>
      </c>
    </row>
    <row r="380" spans="1:8" ht="12">
      <c r="A380" s="18">
        <v>383</v>
      </c>
      <c r="B380" s="19">
        <v>40990</v>
      </c>
      <c r="C380" s="18">
        <v>6</v>
      </c>
      <c r="D380" s="20">
        <f aca="true" t="shared" si="171" ref="D380:D411">((G380-G381)/G381)*100</f>
        <v>-1.5767282032021819</v>
      </c>
      <c r="E380" s="20">
        <f aca="true" t="shared" si="172" ref="E380:E411">((H380-H381)/H380)*100</f>
        <v>-0.7050646907623556</v>
      </c>
      <c r="F380" s="20">
        <f t="shared" si="170"/>
        <v>-0.8716635124398263</v>
      </c>
      <c r="G380" s="21">
        <v>112162.57</v>
      </c>
      <c r="H380" s="22">
        <v>1392.78</v>
      </c>
    </row>
    <row r="381" spans="1:8" ht="12">
      <c r="A381" s="18">
        <v>382</v>
      </c>
      <c r="B381" s="19">
        <v>40983</v>
      </c>
      <c r="C381" s="18">
        <v>6</v>
      </c>
      <c r="D381" s="20">
        <f t="shared" si="171"/>
        <v>-1.4418742263349653</v>
      </c>
      <c r="E381" s="20">
        <f t="shared" si="172"/>
        <v>2.615856266932827</v>
      </c>
      <c r="F381" s="20">
        <f t="shared" si="170"/>
        <v>-4.057730493267792</v>
      </c>
      <c r="G381" s="21">
        <v>113959.4</v>
      </c>
      <c r="H381" s="22">
        <v>1402.6</v>
      </c>
    </row>
    <row r="382" spans="1:8" ht="12">
      <c r="A382" s="18">
        <v>381</v>
      </c>
      <c r="B382" s="19">
        <v>40976</v>
      </c>
      <c r="C382" s="18">
        <v>6</v>
      </c>
      <c r="D382" s="20">
        <f t="shared" si="171"/>
        <v>1.6286553621705384</v>
      </c>
      <c r="E382" s="20">
        <f t="shared" si="172"/>
        <v>-0.5988681538314996</v>
      </c>
      <c r="F382" s="20">
        <f t="shared" si="170"/>
        <v>2.227523516002038</v>
      </c>
      <c r="G382" s="21">
        <v>115626.59</v>
      </c>
      <c r="H382" s="22">
        <v>1365.91</v>
      </c>
    </row>
    <row r="383" spans="1:8" ht="12">
      <c r="A383" s="18">
        <v>380</v>
      </c>
      <c r="B383" s="19">
        <v>40969</v>
      </c>
      <c r="C383" s="18">
        <v>6</v>
      </c>
      <c r="D383" s="20">
        <f t="shared" si="171"/>
        <v>-1.1791420168838707</v>
      </c>
      <c r="E383" s="20">
        <f t="shared" si="172"/>
        <v>0.7736028935513599</v>
      </c>
      <c r="F383" s="20">
        <f t="shared" si="170"/>
        <v>-1.9527449104352306</v>
      </c>
      <c r="G383" s="21">
        <v>113773.61</v>
      </c>
      <c r="H383" s="22">
        <v>1374.09</v>
      </c>
    </row>
    <row r="384" spans="1:8" ht="12">
      <c r="A384" s="18">
        <v>379</v>
      </c>
      <c r="B384" s="19">
        <v>40962</v>
      </c>
      <c r="C384" s="18">
        <v>6</v>
      </c>
      <c r="D384" s="20">
        <f t="shared" si="171"/>
        <v>-4.490050242385248</v>
      </c>
      <c r="E384" s="20">
        <f t="shared" si="172"/>
        <v>0.39751807900488995</v>
      </c>
      <c r="F384" s="20">
        <f t="shared" si="170"/>
        <v>-4.8875683213901375</v>
      </c>
      <c r="G384" s="21">
        <v>115131.17</v>
      </c>
      <c r="H384" s="22">
        <v>1363.46</v>
      </c>
    </row>
    <row r="385" spans="1:8" ht="12">
      <c r="A385" s="18">
        <v>378</v>
      </c>
      <c r="B385" s="19">
        <v>40955</v>
      </c>
      <c r="C385" s="18">
        <v>6</v>
      </c>
      <c r="D385" s="20">
        <f t="shared" si="171"/>
        <v>-0.5782518895252741</v>
      </c>
      <c r="E385" s="20">
        <f t="shared" si="172"/>
        <v>0.44844039939912805</v>
      </c>
      <c r="F385" s="20">
        <f t="shared" si="170"/>
        <v>-1.0266922889244021</v>
      </c>
      <c r="G385" s="21">
        <v>120543.64</v>
      </c>
      <c r="H385" s="22">
        <v>1358.04</v>
      </c>
    </row>
    <row r="386" spans="1:8" ht="12">
      <c r="A386" s="18">
        <v>377</v>
      </c>
      <c r="B386" s="19">
        <v>40948</v>
      </c>
      <c r="C386" s="18">
        <v>6</v>
      </c>
      <c r="D386" s="20">
        <f t="shared" si="171"/>
        <v>0.9901293587669077</v>
      </c>
      <c r="E386" s="20">
        <f t="shared" si="172"/>
        <v>1.9534746107474448</v>
      </c>
      <c r="F386" s="20">
        <f t="shared" si="170"/>
        <v>-0.9633452519805371</v>
      </c>
      <c r="G386" s="21">
        <v>121244.74</v>
      </c>
      <c r="H386" s="22">
        <v>1351.95</v>
      </c>
    </row>
    <row r="387" spans="1:8" ht="12">
      <c r="A387" s="18">
        <v>376</v>
      </c>
      <c r="B387" s="19">
        <v>40941</v>
      </c>
      <c r="C387" s="18">
        <v>6</v>
      </c>
      <c r="D387" s="20">
        <f t="shared" si="171"/>
        <v>-0.4576727152970468</v>
      </c>
      <c r="E387" s="20">
        <f t="shared" si="172"/>
        <v>0.5363851713263953</v>
      </c>
      <c r="F387" s="20">
        <f t="shared" si="170"/>
        <v>-0.9940578866234421</v>
      </c>
      <c r="G387" s="21">
        <v>120056.03</v>
      </c>
      <c r="H387" s="22">
        <v>1325.54</v>
      </c>
    </row>
    <row r="388" spans="1:8" ht="12">
      <c r="A388" s="18">
        <v>375</v>
      </c>
      <c r="B388" s="19">
        <v>40934</v>
      </c>
      <c r="C388" s="18">
        <v>6</v>
      </c>
      <c r="D388" s="20">
        <f t="shared" si="171"/>
        <v>4.0076950228038575</v>
      </c>
      <c r="E388" s="20">
        <f t="shared" si="172"/>
        <v>0.298081809424851</v>
      </c>
      <c r="F388" s="20">
        <f t="shared" si="170"/>
        <v>3.7096132133790065</v>
      </c>
      <c r="G388" s="21">
        <v>120608.02</v>
      </c>
      <c r="H388" s="22">
        <v>1318.43</v>
      </c>
    </row>
    <row r="389" spans="1:8" ht="12">
      <c r="A389" s="18">
        <v>374</v>
      </c>
      <c r="B389" s="19">
        <v>40927</v>
      </c>
      <c r="C389" s="18">
        <v>6</v>
      </c>
      <c r="D389" s="20">
        <f t="shared" si="171"/>
        <v>10.714021110777159</v>
      </c>
      <c r="E389" s="20">
        <f t="shared" si="172"/>
        <v>1.4454165081780146</v>
      </c>
      <c r="F389" s="20">
        <f t="shared" si="170"/>
        <v>9.268604602599144</v>
      </c>
      <c r="G389" s="21">
        <v>115960.67</v>
      </c>
      <c r="H389" s="22">
        <v>1314.5</v>
      </c>
    </row>
    <row r="390" spans="1:8" ht="12">
      <c r="A390" s="18">
        <v>373</v>
      </c>
      <c r="B390" s="19">
        <v>40920</v>
      </c>
      <c r="C390" s="18">
        <v>6</v>
      </c>
      <c r="D390" s="20">
        <f t="shared" si="171"/>
        <v>6.634204357997738</v>
      </c>
      <c r="E390" s="20">
        <f t="shared" si="172"/>
        <v>1.1146275569278312</v>
      </c>
      <c r="F390" s="20">
        <f t="shared" si="170"/>
        <v>5.519576801069906</v>
      </c>
      <c r="G390" s="21">
        <v>104738.92</v>
      </c>
      <c r="H390" s="22">
        <v>1295.5</v>
      </c>
    </row>
    <row r="391" spans="1:8" ht="12">
      <c r="A391" s="18">
        <v>372</v>
      </c>
      <c r="B391" s="19">
        <v>40913</v>
      </c>
      <c r="C391" s="18">
        <v>6</v>
      </c>
      <c r="D391" s="20">
        <f t="shared" si="171"/>
        <v>-0.30686637103263925</v>
      </c>
      <c r="E391" s="20">
        <f t="shared" si="172"/>
        <v>1.4082088270650839</v>
      </c>
      <c r="F391" s="20">
        <f t="shared" si="170"/>
        <v>-1.7150751980977232</v>
      </c>
      <c r="G391" s="21">
        <v>98222.63</v>
      </c>
      <c r="H391" s="22">
        <v>1281.06</v>
      </c>
    </row>
    <row r="392" spans="1:8" ht="12">
      <c r="A392" s="18">
        <v>371</v>
      </c>
      <c r="B392" s="19">
        <v>40906</v>
      </c>
      <c r="C392" s="18">
        <v>6</v>
      </c>
      <c r="D392" s="20">
        <f t="shared" si="171"/>
        <v>2.8087108352431684</v>
      </c>
      <c r="E392" s="20">
        <f t="shared" si="172"/>
        <v>0.7141612959414722</v>
      </c>
      <c r="F392" s="20">
        <f t="shared" si="170"/>
        <v>2.0945495393016964</v>
      </c>
      <c r="G392" s="21">
        <v>98524.97</v>
      </c>
      <c r="H392" s="22">
        <v>1263.02</v>
      </c>
    </row>
    <row r="393" spans="1:8" ht="12">
      <c r="A393" s="18">
        <v>370</v>
      </c>
      <c r="B393" s="19">
        <v>40899</v>
      </c>
      <c r="C393" s="18">
        <v>6</v>
      </c>
      <c r="D393" s="20">
        <f t="shared" si="171"/>
        <v>2.1427933448202205</v>
      </c>
      <c r="E393" s="20">
        <f t="shared" si="172"/>
        <v>3.050239234449761</v>
      </c>
      <c r="F393" s="20">
        <f t="shared" si="170"/>
        <v>-0.9074458896295403</v>
      </c>
      <c r="G393" s="21">
        <v>95833.29</v>
      </c>
      <c r="H393" s="22">
        <v>1254</v>
      </c>
    </row>
    <row r="394" spans="1:8" ht="12">
      <c r="A394" s="18">
        <v>369</v>
      </c>
      <c r="B394" s="19">
        <v>40892</v>
      </c>
      <c r="C394" s="18">
        <v>6</v>
      </c>
      <c r="D394" s="20">
        <f t="shared" si="171"/>
        <v>-0.5771478528094942</v>
      </c>
      <c r="E394" s="20">
        <f t="shared" si="172"/>
        <v>-1.5299198025909857</v>
      </c>
      <c r="F394" s="20">
        <f t="shared" si="170"/>
        <v>0.9527719497814915</v>
      </c>
      <c r="G394" s="21">
        <v>93822.86</v>
      </c>
      <c r="H394" s="22">
        <v>1215.75</v>
      </c>
    </row>
    <row r="395" spans="1:8" ht="12">
      <c r="A395" s="18">
        <v>368</v>
      </c>
      <c r="B395" s="19">
        <v>40885</v>
      </c>
      <c r="C395" s="18">
        <v>6</v>
      </c>
      <c r="D395" s="20">
        <f t="shared" si="171"/>
        <v>1.5504802764415666</v>
      </c>
      <c r="E395" s="20">
        <f t="shared" si="172"/>
        <v>-0.8287762790132474</v>
      </c>
      <c r="F395" s="20">
        <f t="shared" si="170"/>
        <v>2.379256555454814</v>
      </c>
      <c r="G395" s="21">
        <v>94367.5</v>
      </c>
      <c r="H395" s="22">
        <v>1234.35</v>
      </c>
    </row>
    <row r="396" spans="1:8" ht="12">
      <c r="A396" s="18">
        <v>367</v>
      </c>
      <c r="B396" s="19">
        <v>40878</v>
      </c>
      <c r="C396" s="18">
        <v>6</v>
      </c>
      <c r="D396" s="20">
        <f t="shared" si="171"/>
        <v>9.127432100015172</v>
      </c>
      <c r="E396" s="20">
        <f t="shared" si="172"/>
        <v>6.902730238313315</v>
      </c>
      <c r="F396" s="20">
        <f t="shared" si="170"/>
        <v>2.224701861701857</v>
      </c>
      <c r="G396" s="21">
        <v>92926.69</v>
      </c>
      <c r="H396" s="22">
        <v>1244.58</v>
      </c>
    </row>
    <row r="397" spans="1:8" ht="12">
      <c r="A397" s="18">
        <v>366</v>
      </c>
      <c r="B397" s="19">
        <v>40872</v>
      </c>
      <c r="C397" s="18">
        <v>6</v>
      </c>
      <c r="D397" s="20">
        <f t="shared" si="171"/>
        <v>-2.2777490242612237</v>
      </c>
      <c r="E397" s="20">
        <f t="shared" si="172"/>
        <v>-4.959134179706045</v>
      </c>
      <c r="F397" s="20">
        <f t="shared" si="170"/>
        <v>2.6813851554448216</v>
      </c>
      <c r="G397" s="21">
        <v>85154.29</v>
      </c>
      <c r="H397" s="22">
        <v>1158.67</v>
      </c>
    </row>
    <row r="398" spans="1:8" ht="12">
      <c r="A398" s="18">
        <v>365</v>
      </c>
      <c r="B398" s="19">
        <v>40864</v>
      </c>
      <c r="C398" s="18">
        <v>6</v>
      </c>
      <c r="D398" s="20">
        <f t="shared" si="171"/>
        <v>0.9563962110258405</v>
      </c>
      <c r="E398" s="20">
        <f t="shared" si="172"/>
        <v>-1.9381151686086138</v>
      </c>
      <c r="F398" s="20">
        <f t="shared" si="170"/>
        <v>2.894511379634454</v>
      </c>
      <c r="G398" s="21">
        <v>87139.1</v>
      </c>
      <c r="H398" s="22">
        <v>1216.13</v>
      </c>
    </row>
    <row r="399" spans="1:8" ht="12">
      <c r="A399" s="18">
        <v>364</v>
      </c>
      <c r="B399" s="19">
        <v>40857</v>
      </c>
      <c r="C399" s="18">
        <v>6</v>
      </c>
      <c r="D399" s="20">
        <f t="shared" si="171"/>
        <v>-3.576987062360993</v>
      </c>
      <c r="E399" s="20">
        <f t="shared" si="172"/>
        <v>-1.7302573203194358</v>
      </c>
      <c r="F399" s="20">
        <f t="shared" si="170"/>
        <v>-1.8467297420415574</v>
      </c>
      <c r="G399" s="21">
        <v>86313.6</v>
      </c>
      <c r="H399" s="22">
        <v>1239.7</v>
      </c>
    </row>
    <row r="400" spans="1:8" ht="12">
      <c r="A400" s="18">
        <v>363</v>
      </c>
      <c r="B400" s="19">
        <v>40850</v>
      </c>
      <c r="C400" s="18">
        <v>6</v>
      </c>
      <c r="D400" s="20">
        <f t="shared" si="171"/>
        <v>-4.1749754109697275</v>
      </c>
      <c r="E400" s="20">
        <f t="shared" si="172"/>
        <v>-1.8586210997898607</v>
      </c>
      <c r="F400" s="20">
        <f t="shared" si="170"/>
        <v>-2.316354311179867</v>
      </c>
      <c r="G400" s="21">
        <v>89515.56</v>
      </c>
      <c r="H400" s="22">
        <v>1261.15</v>
      </c>
    </row>
    <row r="401" spans="1:8" ht="12">
      <c r="A401" s="18">
        <v>362</v>
      </c>
      <c r="B401" s="19">
        <v>40843</v>
      </c>
      <c r="C401" s="18">
        <v>6</v>
      </c>
      <c r="D401" s="20">
        <f t="shared" si="171"/>
        <v>6.574500102107296</v>
      </c>
      <c r="E401" s="20">
        <f t="shared" si="172"/>
        <v>5.386932795677985</v>
      </c>
      <c r="F401" s="20">
        <f t="shared" si="170"/>
        <v>1.1875673064293117</v>
      </c>
      <c r="G401" s="21">
        <v>93415.64</v>
      </c>
      <c r="H401" s="22">
        <v>1284.59</v>
      </c>
    </row>
    <row r="402" spans="1:8" ht="12">
      <c r="A402" s="18">
        <v>361</v>
      </c>
      <c r="B402" s="19">
        <v>40836</v>
      </c>
      <c r="C402" s="18">
        <v>6</v>
      </c>
      <c r="D402" s="20">
        <f t="shared" si="171"/>
        <v>-4.26760148199554</v>
      </c>
      <c r="E402" s="20">
        <f t="shared" si="172"/>
        <v>0.9651223064201628</v>
      </c>
      <c r="F402" s="20">
        <f t="shared" si="170"/>
        <v>-5.232723788415703</v>
      </c>
      <c r="G402" s="21">
        <v>87652.9</v>
      </c>
      <c r="H402" s="22">
        <v>1215.39</v>
      </c>
    </row>
    <row r="403" spans="1:8" ht="12">
      <c r="A403" s="18">
        <v>360</v>
      </c>
      <c r="B403" s="19">
        <v>40829</v>
      </c>
      <c r="C403" s="18">
        <v>6</v>
      </c>
      <c r="D403" s="20">
        <f t="shared" si="171"/>
        <v>4.820056689174972</v>
      </c>
      <c r="E403" s="20">
        <f t="shared" si="172"/>
        <v>3.2143628599438423</v>
      </c>
      <c r="F403" s="20">
        <f t="shared" si="170"/>
        <v>1.60569382923113</v>
      </c>
      <c r="G403" s="21">
        <v>91560.33</v>
      </c>
      <c r="H403" s="22">
        <v>1203.66</v>
      </c>
    </row>
    <row r="404" spans="1:8" ht="12">
      <c r="A404" s="18">
        <v>359</v>
      </c>
      <c r="B404" s="19">
        <v>40822</v>
      </c>
      <c r="C404" s="18">
        <v>6</v>
      </c>
      <c r="D404" s="20">
        <f t="shared" si="171"/>
        <v>5.283101829057147</v>
      </c>
      <c r="E404" s="20">
        <f t="shared" si="172"/>
        <v>0.3922847798655704</v>
      </c>
      <c r="F404" s="20">
        <f t="shared" si="170"/>
        <v>4.890817049191576</v>
      </c>
      <c r="G404" s="21">
        <v>87350.01</v>
      </c>
      <c r="H404" s="22">
        <v>1164.97</v>
      </c>
    </row>
    <row r="405" spans="1:8" ht="12">
      <c r="A405" s="18">
        <v>358</v>
      </c>
      <c r="B405" s="19">
        <v>40815</v>
      </c>
      <c r="C405" s="18">
        <v>6</v>
      </c>
      <c r="D405" s="20">
        <f t="shared" si="171"/>
        <v>-6.328337468579212</v>
      </c>
      <c r="E405" s="20">
        <f t="shared" si="172"/>
        <v>2.6577042399172823</v>
      </c>
      <c r="F405" s="20">
        <f t="shared" si="170"/>
        <v>-8.986041708496494</v>
      </c>
      <c r="G405" s="21">
        <v>82966.79</v>
      </c>
      <c r="H405" s="22">
        <v>1160.4</v>
      </c>
    </row>
    <row r="406" spans="1:8" ht="12">
      <c r="A406" s="18">
        <v>357</v>
      </c>
      <c r="B406" s="19">
        <v>40808</v>
      </c>
      <c r="C406" s="18">
        <v>6</v>
      </c>
      <c r="D406" s="20">
        <f t="shared" si="171"/>
        <v>-11.686679066357899</v>
      </c>
      <c r="E406" s="20">
        <f t="shared" si="172"/>
        <v>-7.042565246644708</v>
      </c>
      <c r="F406" s="20">
        <f t="shared" si="170"/>
        <v>-4.644113819713191</v>
      </c>
      <c r="G406" s="21">
        <v>88571.92</v>
      </c>
      <c r="H406" s="22">
        <v>1129.56</v>
      </c>
    </row>
    <row r="407" spans="1:8" ht="12">
      <c r="A407" s="18">
        <v>356</v>
      </c>
      <c r="B407" s="19">
        <v>40801</v>
      </c>
      <c r="C407" s="18">
        <v>6</v>
      </c>
      <c r="D407" s="20">
        <f t="shared" si="171"/>
        <v>0.24511335055648065</v>
      </c>
      <c r="E407" s="20">
        <f t="shared" si="172"/>
        <v>1.9195937507753482</v>
      </c>
      <c r="F407" s="20">
        <f t="shared" si="170"/>
        <v>-1.6744804002188676</v>
      </c>
      <c r="G407" s="21">
        <v>100292.82</v>
      </c>
      <c r="H407" s="22">
        <v>1209.11</v>
      </c>
    </row>
    <row r="408" spans="1:8" ht="12">
      <c r="A408" s="18">
        <v>355</v>
      </c>
      <c r="B408" s="19">
        <v>40794</v>
      </c>
      <c r="C408" s="18">
        <v>6</v>
      </c>
      <c r="D408" s="20">
        <f t="shared" si="171"/>
        <v>-3.1048641755090696</v>
      </c>
      <c r="E408" s="20">
        <f t="shared" si="172"/>
        <v>-1.5616831098743555</v>
      </c>
      <c r="F408" s="20">
        <f t="shared" si="170"/>
        <v>-1.543181065634714</v>
      </c>
      <c r="G408" s="21">
        <v>100047.59</v>
      </c>
      <c r="H408" s="22">
        <v>1185.9</v>
      </c>
    </row>
    <row r="409" spans="1:8" ht="12">
      <c r="A409" s="18">
        <v>354</v>
      </c>
      <c r="B409" s="19">
        <v>40787</v>
      </c>
      <c r="C409" s="18">
        <v>6</v>
      </c>
      <c r="D409" s="20">
        <f t="shared" si="171"/>
        <v>2.606362453911917</v>
      </c>
      <c r="E409" s="20">
        <f t="shared" si="172"/>
        <v>3.7486923166337403</v>
      </c>
      <c r="F409" s="20">
        <f t="shared" si="170"/>
        <v>-1.1423298627218235</v>
      </c>
      <c r="G409" s="21">
        <v>103253.47</v>
      </c>
      <c r="H409" s="22">
        <v>1204.42</v>
      </c>
    </row>
    <row r="410" spans="1:8" ht="12">
      <c r="A410" s="18">
        <v>353</v>
      </c>
      <c r="B410" s="19">
        <v>40780</v>
      </c>
      <c r="C410" s="18">
        <v>6</v>
      </c>
      <c r="D410" s="20">
        <f t="shared" si="171"/>
        <v>-0.695051068239011</v>
      </c>
      <c r="E410" s="20">
        <f t="shared" si="172"/>
        <v>1.6061832014974846</v>
      </c>
      <c r="F410" s="20">
        <f t="shared" si="170"/>
        <v>-2.3012342697364954</v>
      </c>
      <c r="G410" s="21">
        <v>100630.67</v>
      </c>
      <c r="H410" s="22">
        <v>1159.27</v>
      </c>
    </row>
    <row r="411" spans="1:8" ht="12">
      <c r="A411" s="18">
        <v>352</v>
      </c>
      <c r="B411" s="19">
        <v>40773</v>
      </c>
      <c r="C411" s="18">
        <v>6</v>
      </c>
      <c r="D411" s="20">
        <f t="shared" si="171"/>
        <v>-5.1060946356358645</v>
      </c>
      <c r="E411" s="20">
        <f t="shared" si="172"/>
        <v>-2.8045412703283223</v>
      </c>
      <c r="F411" s="20">
        <f t="shared" si="170"/>
        <v>-2.301553365307542</v>
      </c>
      <c r="G411" s="21">
        <v>101335</v>
      </c>
      <c r="H411" s="22">
        <v>1140.65</v>
      </c>
    </row>
    <row r="412" spans="1:8" ht="12">
      <c r="A412" s="18">
        <v>351</v>
      </c>
      <c r="B412" s="19">
        <v>40766</v>
      </c>
      <c r="C412" s="18">
        <v>6</v>
      </c>
      <c r="D412" s="20">
        <f aca="true" t="shared" si="173" ref="D412:D443">((G412-G413)/G413)*100</f>
        <v>-14.479012185904361</v>
      </c>
      <c r="E412" s="20">
        <f aca="true" t="shared" si="174" ref="E412:E443">((H412-H413)/H412)*100</f>
        <v>-2.339166325555996</v>
      </c>
      <c r="F412" s="20">
        <f aca="true" t="shared" si="175" ref="F412:F475">D412-E412</f>
        <v>-12.139845860348366</v>
      </c>
      <c r="G412" s="21">
        <v>106787.68</v>
      </c>
      <c r="H412" s="22">
        <v>1172.64</v>
      </c>
    </row>
    <row r="413" spans="1:8" ht="12">
      <c r="A413" s="18">
        <v>350</v>
      </c>
      <c r="B413" s="19">
        <v>40759</v>
      </c>
      <c r="C413" s="18">
        <v>6</v>
      </c>
      <c r="D413" s="20">
        <f t="shared" si="173"/>
        <v>-5.6577663247921715</v>
      </c>
      <c r="E413" s="20">
        <f t="shared" si="174"/>
        <v>-8.382844334080524</v>
      </c>
      <c r="F413" s="20">
        <f t="shared" si="175"/>
        <v>2.725078009288352</v>
      </c>
      <c r="G413" s="21">
        <v>124867.22</v>
      </c>
      <c r="H413" s="22">
        <v>1200.07</v>
      </c>
    </row>
    <row r="414" spans="1:8" ht="12">
      <c r="A414" s="18">
        <v>349</v>
      </c>
      <c r="B414" s="19">
        <v>40752</v>
      </c>
      <c r="C414" s="18">
        <v>6</v>
      </c>
      <c r="D414" s="20">
        <f t="shared" si="173"/>
        <v>-7.728124646195707</v>
      </c>
      <c r="E414" s="20">
        <f t="shared" si="174"/>
        <v>-3.3159833009141346</v>
      </c>
      <c r="F414" s="20">
        <f t="shared" si="175"/>
        <v>-4.412141345281572</v>
      </c>
      <c r="G414" s="21">
        <v>132355.59</v>
      </c>
      <c r="H414" s="22">
        <v>1300.67</v>
      </c>
    </row>
    <row r="415" spans="1:8" ht="12">
      <c r="A415" s="18">
        <v>348</v>
      </c>
      <c r="B415" s="19">
        <v>40745</v>
      </c>
      <c r="C415" s="18">
        <v>6</v>
      </c>
      <c r="D415" s="20">
        <f t="shared" si="173"/>
        <v>3.6064262748445652</v>
      </c>
      <c r="E415" s="20">
        <f t="shared" si="174"/>
        <v>2.5993451406459345</v>
      </c>
      <c r="F415" s="20">
        <f t="shared" si="175"/>
        <v>1.0070811341986308</v>
      </c>
      <c r="G415" s="21">
        <v>143440.88</v>
      </c>
      <c r="H415" s="22">
        <v>1343.8</v>
      </c>
    </row>
    <row r="416" spans="1:8" ht="12">
      <c r="A416" s="18">
        <v>347</v>
      </c>
      <c r="B416" s="19">
        <v>40738</v>
      </c>
      <c r="C416" s="18">
        <v>6</v>
      </c>
      <c r="D416" s="20">
        <f t="shared" si="173"/>
        <v>-4.591635551366894</v>
      </c>
      <c r="E416" s="20">
        <f t="shared" si="174"/>
        <v>-3.388419017931509</v>
      </c>
      <c r="F416" s="20">
        <f t="shared" si="175"/>
        <v>-1.2032165334353846</v>
      </c>
      <c r="G416" s="21">
        <v>138447.86</v>
      </c>
      <c r="H416" s="22">
        <v>1308.87</v>
      </c>
    </row>
    <row r="417" spans="1:8" ht="12">
      <c r="A417" s="18">
        <v>346</v>
      </c>
      <c r="B417" s="19">
        <v>40731</v>
      </c>
      <c r="C417" s="18">
        <v>6</v>
      </c>
      <c r="D417" s="20">
        <f t="shared" si="173"/>
        <v>4.591980778998634</v>
      </c>
      <c r="E417" s="20">
        <f t="shared" si="174"/>
        <v>2.4075907834646197</v>
      </c>
      <c r="F417" s="20">
        <f t="shared" si="175"/>
        <v>2.1843899955340143</v>
      </c>
      <c r="G417" s="21">
        <v>145110.82</v>
      </c>
      <c r="H417" s="22">
        <v>1353.22</v>
      </c>
    </row>
    <row r="418" spans="1:8" ht="12">
      <c r="A418" s="18">
        <v>345</v>
      </c>
      <c r="B418" s="19">
        <v>40724</v>
      </c>
      <c r="C418" s="18">
        <v>6</v>
      </c>
      <c r="D418" s="20">
        <f t="shared" si="173"/>
        <v>3.2346915815082857</v>
      </c>
      <c r="E418" s="20">
        <f t="shared" si="174"/>
        <v>2.8122728374121713</v>
      </c>
      <c r="F418" s="20">
        <f t="shared" si="175"/>
        <v>0.42241874409611446</v>
      </c>
      <c r="G418" s="21">
        <v>138739.91</v>
      </c>
      <c r="H418" s="22">
        <v>1320.64</v>
      </c>
    </row>
    <row r="419" spans="1:8" ht="12">
      <c r="A419" s="18">
        <v>344</v>
      </c>
      <c r="B419" s="19">
        <v>40717</v>
      </c>
      <c r="C419" s="18">
        <v>6</v>
      </c>
      <c r="D419" s="20">
        <f t="shared" si="173"/>
        <v>5.432996133443356</v>
      </c>
      <c r="E419" s="20">
        <f t="shared" si="174"/>
        <v>1.23568367744448</v>
      </c>
      <c r="F419" s="20">
        <f t="shared" si="175"/>
        <v>4.197312455998876</v>
      </c>
      <c r="G419" s="21">
        <v>134392.72</v>
      </c>
      <c r="H419" s="22">
        <v>1283.5</v>
      </c>
    </row>
    <row r="420" spans="1:8" ht="12">
      <c r="A420" s="18">
        <v>343</v>
      </c>
      <c r="B420" s="19">
        <v>40710</v>
      </c>
      <c r="C420" s="18">
        <v>6</v>
      </c>
      <c r="D420" s="20">
        <f t="shared" si="173"/>
        <v>-6.378433420292658</v>
      </c>
      <c r="E420" s="20">
        <f t="shared" si="174"/>
        <v>-1.6850209838755403</v>
      </c>
      <c r="F420" s="20">
        <f t="shared" si="175"/>
        <v>-4.693412436417118</v>
      </c>
      <c r="G420" s="21">
        <v>127467.42</v>
      </c>
      <c r="H420" s="22">
        <v>1267.64</v>
      </c>
    </row>
    <row r="421" spans="1:8" ht="12">
      <c r="A421" s="18">
        <v>342</v>
      </c>
      <c r="B421" s="19">
        <v>40703</v>
      </c>
      <c r="C421" s="18">
        <v>6</v>
      </c>
      <c r="D421" s="20">
        <f t="shared" si="173"/>
        <v>-11.085876473863866</v>
      </c>
      <c r="E421" s="20">
        <f t="shared" si="174"/>
        <v>-1.8572536850271568</v>
      </c>
      <c r="F421" s="20">
        <f t="shared" si="175"/>
        <v>-9.22862278883671</v>
      </c>
      <c r="G421" s="21">
        <v>136151.77</v>
      </c>
      <c r="H421" s="22">
        <v>1289</v>
      </c>
    </row>
    <row r="422" spans="1:8" ht="12">
      <c r="A422" s="18">
        <v>341</v>
      </c>
      <c r="B422" s="19">
        <v>40696</v>
      </c>
      <c r="C422" s="18">
        <v>6</v>
      </c>
      <c r="D422" s="20">
        <f t="shared" si="173"/>
        <v>1.2295982826161436</v>
      </c>
      <c r="E422" s="20">
        <f t="shared" si="174"/>
        <v>-0.9711030207016315</v>
      </c>
      <c r="F422" s="20">
        <f t="shared" si="175"/>
        <v>2.200701303317775</v>
      </c>
      <c r="G422" s="21">
        <v>153127.27</v>
      </c>
      <c r="H422" s="22">
        <v>1312.94</v>
      </c>
    </row>
    <row r="423" spans="1:8" ht="12">
      <c r="A423" s="18">
        <v>340</v>
      </c>
      <c r="B423" s="19">
        <v>40689</v>
      </c>
      <c r="C423" s="18">
        <v>6</v>
      </c>
      <c r="D423" s="20">
        <f t="shared" si="173"/>
        <v>-0.17886562568917436</v>
      </c>
      <c r="E423" s="20">
        <f t="shared" si="174"/>
        <v>-1.350994576409255</v>
      </c>
      <c r="F423" s="20">
        <f t="shared" si="175"/>
        <v>1.1721289507200807</v>
      </c>
      <c r="G423" s="21">
        <v>151267.29</v>
      </c>
      <c r="H423" s="22">
        <v>1325.69</v>
      </c>
    </row>
    <row r="424" spans="1:8" ht="12">
      <c r="A424" s="18">
        <v>339</v>
      </c>
      <c r="B424" s="19">
        <v>40682</v>
      </c>
      <c r="C424" s="18">
        <v>6</v>
      </c>
      <c r="D424" s="20">
        <f t="shared" si="173"/>
        <v>-1.0833237542246836</v>
      </c>
      <c r="E424" s="20">
        <f t="shared" si="174"/>
        <v>-0.37585590949688763</v>
      </c>
      <c r="F424" s="20">
        <f t="shared" si="175"/>
        <v>-0.707467844727796</v>
      </c>
      <c r="G424" s="21">
        <v>151538.34</v>
      </c>
      <c r="H424" s="22">
        <v>1343.6</v>
      </c>
    </row>
    <row r="425" spans="1:8" ht="12">
      <c r="A425" s="18">
        <v>338</v>
      </c>
      <c r="B425" s="19">
        <v>40675</v>
      </c>
      <c r="C425" s="18">
        <v>6</v>
      </c>
      <c r="D425" s="20">
        <f t="shared" si="173"/>
        <v>2.5709014012763456</v>
      </c>
      <c r="E425" s="20">
        <f t="shared" si="174"/>
        <v>1.004708412115833</v>
      </c>
      <c r="F425" s="20">
        <f t="shared" si="175"/>
        <v>1.5661929891605126</v>
      </c>
      <c r="G425" s="21">
        <v>153197.97</v>
      </c>
      <c r="H425" s="22">
        <v>1348.65</v>
      </c>
    </row>
    <row r="426" spans="1:8" ht="12">
      <c r="A426" s="18">
        <v>337</v>
      </c>
      <c r="B426" s="19">
        <v>40668</v>
      </c>
      <c r="C426" s="18">
        <v>6</v>
      </c>
      <c r="D426" s="20">
        <f t="shared" si="173"/>
        <v>-6.16625392952606</v>
      </c>
      <c r="E426" s="20">
        <f t="shared" si="174"/>
        <v>-1.9009811999101276</v>
      </c>
      <c r="F426" s="20">
        <f t="shared" si="175"/>
        <v>-4.2652727296159325</v>
      </c>
      <c r="G426" s="21">
        <v>149358.12</v>
      </c>
      <c r="H426" s="22">
        <v>1335.1</v>
      </c>
    </row>
    <row r="427" spans="1:8" ht="12">
      <c r="A427" s="18">
        <v>336</v>
      </c>
      <c r="B427" s="19">
        <v>40661</v>
      </c>
      <c r="C427" s="18">
        <v>6</v>
      </c>
      <c r="D427" s="20">
        <f t="shared" si="173"/>
        <v>-2.13101408641223</v>
      </c>
      <c r="E427" s="20">
        <f t="shared" si="174"/>
        <v>1.6979301423027098</v>
      </c>
      <c r="F427" s="20">
        <f t="shared" si="175"/>
        <v>-3.8289442287149393</v>
      </c>
      <c r="G427" s="21">
        <v>159173.14</v>
      </c>
      <c r="H427" s="22">
        <v>1360.48</v>
      </c>
    </row>
    <row r="428" spans="1:8" ht="12">
      <c r="A428" s="18">
        <v>335</v>
      </c>
      <c r="B428" s="19">
        <v>40654</v>
      </c>
      <c r="C428" s="18">
        <v>6</v>
      </c>
      <c r="D428" s="20">
        <f t="shared" si="173"/>
        <v>5.55224855448863</v>
      </c>
      <c r="E428" s="20">
        <f t="shared" si="174"/>
        <v>1.709312237359623</v>
      </c>
      <c r="F428" s="20">
        <f t="shared" si="175"/>
        <v>3.8429363171290065</v>
      </c>
      <c r="G428" s="21">
        <v>162639</v>
      </c>
      <c r="H428" s="22">
        <v>1337.38</v>
      </c>
    </row>
    <row r="429" spans="1:8" ht="12">
      <c r="A429" s="18">
        <v>334</v>
      </c>
      <c r="B429" s="19">
        <v>40647</v>
      </c>
      <c r="C429" s="18">
        <v>6</v>
      </c>
      <c r="D429" s="20">
        <f t="shared" si="173"/>
        <v>-1.8288003141807074</v>
      </c>
      <c r="E429" s="20">
        <f t="shared" si="174"/>
        <v>-1.444633782673524</v>
      </c>
      <c r="F429" s="20">
        <f t="shared" si="175"/>
        <v>-0.3841665315071834</v>
      </c>
      <c r="G429" s="21">
        <v>154083.88</v>
      </c>
      <c r="H429" s="22">
        <v>1314.52</v>
      </c>
    </row>
    <row r="430" spans="1:8" ht="12">
      <c r="A430" s="18">
        <v>333</v>
      </c>
      <c r="B430" s="19">
        <v>40640</v>
      </c>
      <c r="C430" s="18">
        <v>6</v>
      </c>
      <c r="D430" s="20">
        <f t="shared" si="173"/>
        <v>-1.1138954296643708</v>
      </c>
      <c r="E430" s="20">
        <f t="shared" si="174"/>
        <v>0.575923690111065</v>
      </c>
      <c r="F430" s="20">
        <f t="shared" si="175"/>
        <v>-1.6898191197754358</v>
      </c>
      <c r="G430" s="21">
        <v>156954.26</v>
      </c>
      <c r="H430" s="22">
        <v>1333.51</v>
      </c>
    </row>
    <row r="431" spans="1:8" ht="12">
      <c r="A431" s="18">
        <v>332</v>
      </c>
      <c r="B431" s="19">
        <v>40633</v>
      </c>
      <c r="C431" s="18">
        <v>6</v>
      </c>
      <c r="D431" s="20">
        <f t="shared" si="173"/>
        <v>-1.9412719862151244</v>
      </c>
      <c r="E431" s="20">
        <f t="shared" si="174"/>
        <v>1.2196133742636572</v>
      </c>
      <c r="F431" s="20">
        <f t="shared" si="175"/>
        <v>-3.1608853604787814</v>
      </c>
      <c r="G431" s="21">
        <v>158722.26</v>
      </c>
      <c r="H431" s="22">
        <v>1325.83</v>
      </c>
    </row>
    <row r="432" spans="1:8" ht="12">
      <c r="A432" s="18">
        <v>331</v>
      </c>
      <c r="B432" s="19">
        <v>40626</v>
      </c>
      <c r="C432" s="18">
        <v>6</v>
      </c>
      <c r="D432" s="20">
        <f t="shared" si="173"/>
        <v>6.430999927211256</v>
      </c>
      <c r="E432" s="20">
        <f t="shared" si="174"/>
        <v>2.7442236916451637</v>
      </c>
      <c r="F432" s="20">
        <f t="shared" si="175"/>
        <v>3.6867762355660925</v>
      </c>
      <c r="G432" s="21">
        <v>161864.49</v>
      </c>
      <c r="H432" s="22">
        <v>1309.66</v>
      </c>
    </row>
    <row r="433" spans="1:8" ht="12">
      <c r="A433" s="18">
        <v>330</v>
      </c>
      <c r="B433" s="19">
        <v>40619</v>
      </c>
      <c r="C433" s="18">
        <v>6</v>
      </c>
      <c r="D433" s="20">
        <f t="shared" si="173"/>
        <v>-4.001483368129362</v>
      </c>
      <c r="E433" s="20">
        <f t="shared" si="174"/>
        <v>-1.6793329774204593</v>
      </c>
      <c r="F433" s="20">
        <f t="shared" si="175"/>
        <v>-2.3221503907089027</v>
      </c>
      <c r="G433" s="21">
        <v>152083.97</v>
      </c>
      <c r="H433" s="22">
        <v>1273.72</v>
      </c>
    </row>
    <row r="434" spans="1:8" ht="12">
      <c r="A434" s="18">
        <v>329</v>
      </c>
      <c r="B434" s="19">
        <v>40612</v>
      </c>
      <c r="C434" s="18">
        <v>6</v>
      </c>
      <c r="D434" s="20">
        <f t="shared" si="173"/>
        <v>-0.37024254398945944</v>
      </c>
      <c r="E434" s="20">
        <f t="shared" si="174"/>
        <v>-2.7688767749457677</v>
      </c>
      <c r="F434" s="20">
        <f t="shared" si="175"/>
        <v>2.3986342309563082</v>
      </c>
      <c r="G434" s="21">
        <v>158423.25</v>
      </c>
      <c r="H434" s="22">
        <v>1295.11</v>
      </c>
    </row>
    <row r="435" spans="1:8" ht="12">
      <c r="A435" s="18">
        <v>328</v>
      </c>
      <c r="B435" s="19">
        <v>40605</v>
      </c>
      <c r="C435" s="18">
        <v>6</v>
      </c>
      <c r="D435" s="20">
        <f t="shared" si="173"/>
        <v>3.653882607980316</v>
      </c>
      <c r="E435" s="20">
        <f t="shared" si="174"/>
        <v>1.868562026191433</v>
      </c>
      <c r="F435" s="20">
        <f t="shared" si="175"/>
        <v>1.785320581788883</v>
      </c>
      <c r="G435" s="21">
        <v>159011.98</v>
      </c>
      <c r="H435" s="22">
        <v>1330.97</v>
      </c>
    </row>
    <row r="436" spans="1:8" ht="12">
      <c r="A436" s="18">
        <v>327</v>
      </c>
      <c r="B436" s="19">
        <v>40598</v>
      </c>
      <c r="C436" s="18">
        <v>6</v>
      </c>
      <c r="D436" s="20">
        <f t="shared" si="173"/>
        <v>-6.049787280013578</v>
      </c>
      <c r="E436" s="20">
        <f t="shared" si="174"/>
        <v>-2.6284358012403457</v>
      </c>
      <c r="F436" s="20">
        <f t="shared" si="175"/>
        <v>-3.421351478773232</v>
      </c>
      <c r="G436" s="21">
        <v>153406.68</v>
      </c>
      <c r="H436" s="22">
        <v>1306.1</v>
      </c>
    </row>
    <row r="437" spans="1:8" ht="12">
      <c r="A437" s="18">
        <v>326</v>
      </c>
      <c r="B437" s="19">
        <v>40591</v>
      </c>
      <c r="C437" s="18">
        <v>6</v>
      </c>
      <c r="D437" s="20">
        <f t="shared" si="173"/>
        <v>2.3318181450703928</v>
      </c>
      <c r="E437" s="20">
        <f t="shared" si="174"/>
        <v>1.3846303052005828</v>
      </c>
      <c r="F437" s="20">
        <f t="shared" si="175"/>
        <v>0.9471878398698099</v>
      </c>
      <c r="G437" s="21">
        <v>163285.08</v>
      </c>
      <c r="H437" s="22">
        <v>1340.43</v>
      </c>
    </row>
    <row r="438" spans="1:8" ht="12">
      <c r="A438" s="18">
        <v>325</v>
      </c>
      <c r="B438" s="19">
        <v>40584</v>
      </c>
      <c r="C438" s="18">
        <v>6</v>
      </c>
      <c r="D438" s="20">
        <f t="shared" si="173"/>
        <v>2.275091121133649</v>
      </c>
      <c r="E438" s="20">
        <f t="shared" si="174"/>
        <v>1.117356472270343</v>
      </c>
      <c r="F438" s="20">
        <f t="shared" si="175"/>
        <v>1.157734648863306</v>
      </c>
      <c r="G438" s="21">
        <v>159564.33</v>
      </c>
      <c r="H438" s="22">
        <v>1321.87</v>
      </c>
    </row>
    <row r="439" spans="1:8" ht="12">
      <c r="A439" s="18">
        <v>324</v>
      </c>
      <c r="B439" s="19">
        <v>40577</v>
      </c>
      <c r="C439" s="18">
        <v>6</v>
      </c>
      <c r="D439" s="20">
        <f t="shared" si="173"/>
        <v>1.5842377105352725</v>
      </c>
      <c r="E439" s="20">
        <f t="shared" si="174"/>
        <v>0.5783796190038977</v>
      </c>
      <c r="F439" s="20">
        <f t="shared" si="175"/>
        <v>1.0058580915313748</v>
      </c>
      <c r="G439" s="21">
        <v>156014.85</v>
      </c>
      <c r="H439" s="22">
        <v>1307.1</v>
      </c>
    </row>
    <row r="440" spans="1:8" ht="12">
      <c r="A440" s="18">
        <v>323</v>
      </c>
      <c r="B440" s="19">
        <v>40570</v>
      </c>
      <c r="C440" s="18">
        <v>6</v>
      </c>
      <c r="D440" s="20">
        <f t="shared" si="173"/>
        <v>4.777193407230502</v>
      </c>
      <c r="E440" s="20">
        <f t="shared" si="174"/>
        <v>1.4836018898995007</v>
      </c>
      <c r="F440" s="20">
        <f t="shared" si="175"/>
        <v>3.2935915173310013</v>
      </c>
      <c r="G440" s="21">
        <v>153581.75</v>
      </c>
      <c r="H440" s="22">
        <v>1299.54</v>
      </c>
    </row>
    <row r="441" spans="1:8" ht="12">
      <c r="A441" s="18">
        <v>322</v>
      </c>
      <c r="B441" s="19">
        <v>40563</v>
      </c>
      <c r="C441" s="18">
        <v>6</v>
      </c>
      <c r="D441" s="20">
        <f t="shared" si="173"/>
        <v>-4.093632183692961</v>
      </c>
      <c r="E441" s="20">
        <f t="shared" si="174"/>
        <v>-0.2733819692874885</v>
      </c>
      <c r="F441" s="20">
        <f t="shared" si="175"/>
        <v>-3.820250214405472</v>
      </c>
      <c r="G441" s="21">
        <v>146579.37</v>
      </c>
      <c r="H441" s="22">
        <v>1280.26</v>
      </c>
    </row>
    <row r="442" spans="1:8" ht="12">
      <c r="A442" s="18">
        <v>321</v>
      </c>
      <c r="B442" s="19">
        <v>40191</v>
      </c>
      <c r="C442" s="18">
        <v>6</v>
      </c>
      <c r="D442" s="20">
        <f t="shared" si="173"/>
        <v>3.2778415191412065</v>
      </c>
      <c r="E442" s="20">
        <f t="shared" si="174"/>
        <v>0.7719511435159284</v>
      </c>
      <c r="F442" s="20">
        <f t="shared" si="175"/>
        <v>2.505890375625278</v>
      </c>
      <c r="G442" s="21">
        <v>152835.91</v>
      </c>
      <c r="H442" s="22">
        <v>1283.76</v>
      </c>
    </row>
    <row r="443" spans="1:8" ht="12">
      <c r="A443" s="18">
        <v>320</v>
      </c>
      <c r="B443" s="19">
        <v>40549</v>
      </c>
      <c r="C443" s="18">
        <v>6</v>
      </c>
      <c r="D443" s="20">
        <f t="shared" si="173"/>
        <v>-0.21356434316995723</v>
      </c>
      <c r="E443" s="20">
        <f t="shared" si="174"/>
        <v>1.2536797896141463</v>
      </c>
      <c r="F443" s="20">
        <f t="shared" si="175"/>
        <v>-1.4672441327841035</v>
      </c>
      <c r="G443" s="21">
        <v>147985.19</v>
      </c>
      <c r="H443" s="22">
        <v>1273.85</v>
      </c>
    </row>
    <row r="444" spans="1:8" ht="12">
      <c r="A444" s="18">
        <v>319</v>
      </c>
      <c r="B444" s="19">
        <v>40542</v>
      </c>
      <c r="C444" s="18">
        <v>6</v>
      </c>
      <c r="D444" s="20">
        <f aca="true" t="shared" si="176" ref="D444:D475">((G444-G445)/G445)*100</f>
        <v>-2.467468913468059</v>
      </c>
      <c r="E444" s="20">
        <f aca="true" t="shared" si="177" ref="E444:E463">((H444-H445)/H444)*100</f>
        <v>0.08824371164182016</v>
      </c>
      <c r="F444" s="20">
        <f t="shared" si="175"/>
        <v>-2.555712625109879</v>
      </c>
      <c r="G444" s="21">
        <v>148301.91</v>
      </c>
      <c r="H444" s="22">
        <v>1257.88</v>
      </c>
    </row>
    <row r="445" spans="1:8" ht="12">
      <c r="A445" s="18">
        <v>318</v>
      </c>
      <c r="B445" s="19">
        <v>40535</v>
      </c>
      <c r="C445" s="18">
        <v>6</v>
      </c>
      <c r="D445" s="20">
        <f t="shared" si="176"/>
        <v>2.7725108601239894</v>
      </c>
      <c r="E445" s="20">
        <f t="shared" si="177"/>
        <v>1.106009850648893</v>
      </c>
      <c r="F445" s="20">
        <f t="shared" si="175"/>
        <v>1.6665010094750965</v>
      </c>
      <c r="G445" s="21">
        <v>152053.79</v>
      </c>
      <c r="H445" s="22">
        <v>1256.77</v>
      </c>
    </row>
    <row r="446" spans="1:8" ht="12">
      <c r="A446" s="18">
        <v>317</v>
      </c>
      <c r="B446" s="19">
        <v>40528</v>
      </c>
      <c r="C446" s="18">
        <v>6</v>
      </c>
      <c r="D446" s="20">
        <f t="shared" si="176"/>
        <v>0.6123302353456498</v>
      </c>
      <c r="E446" s="20">
        <f t="shared" si="177"/>
        <v>0.7941297158994819</v>
      </c>
      <c r="F446" s="20">
        <f t="shared" si="175"/>
        <v>-0.1817994805538321</v>
      </c>
      <c r="G446" s="21">
        <v>147951.81</v>
      </c>
      <c r="H446" s="22">
        <v>1242.87</v>
      </c>
    </row>
    <row r="447" spans="1:8" ht="12">
      <c r="A447" s="18">
        <v>316</v>
      </c>
      <c r="B447" s="19">
        <v>40521</v>
      </c>
      <c r="C447" s="18">
        <v>6</v>
      </c>
      <c r="D447" s="20">
        <f t="shared" si="176"/>
        <v>5.569979609138411</v>
      </c>
      <c r="E447" s="20">
        <f t="shared" si="177"/>
        <v>0.9302514193025165</v>
      </c>
      <c r="F447" s="20">
        <f t="shared" si="175"/>
        <v>4.639728189835894</v>
      </c>
      <c r="G447" s="21">
        <v>147051.37</v>
      </c>
      <c r="H447" s="22">
        <v>1233</v>
      </c>
    </row>
    <row r="448" spans="1:8" ht="12">
      <c r="A448" s="18">
        <v>315</v>
      </c>
      <c r="B448" s="19">
        <v>40514</v>
      </c>
      <c r="C448" s="18">
        <v>6</v>
      </c>
      <c r="D448" s="20">
        <f t="shared" si="176"/>
        <v>2.4981331570441005</v>
      </c>
      <c r="E448" s="20">
        <f t="shared" si="177"/>
        <v>2.630307892560959</v>
      </c>
      <c r="F448" s="20">
        <f t="shared" si="175"/>
        <v>-0.13217473551685854</v>
      </c>
      <c r="G448" s="21">
        <v>139292.79</v>
      </c>
      <c r="H448" s="22">
        <v>1221.53</v>
      </c>
    </row>
    <row r="449" spans="1:8" ht="12">
      <c r="A449" s="18">
        <v>314</v>
      </c>
      <c r="B449" s="19">
        <v>40508</v>
      </c>
      <c r="C449" s="18">
        <v>6</v>
      </c>
      <c r="D449" s="20">
        <f t="shared" si="176"/>
        <v>0.05935917128647371</v>
      </c>
      <c r="E449" s="20">
        <f t="shared" si="177"/>
        <v>-0.6129140743231851</v>
      </c>
      <c r="F449" s="20">
        <f t="shared" si="175"/>
        <v>0.6722732456096588</v>
      </c>
      <c r="G449" s="21">
        <v>135897.88</v>
      </c>
      <c r="H449" s="22">
        <v>1189.4</v>
      </c>
    </row>
    <row r="450" spans="1:8" ht="12">
      <c r="A450" s="18">
        <v>313</v>
      </c>
      <c r="B450" s="19">
        <v>40500</v>
      </c>
      <c r="C450" s="18">
        <v>6</v>
      </c>
      <c r="D450" s="20">
        <f t="shared" si="176"/>
        <v>-4.308919191754082</v>
      </c>
      <c r="E450" s="20">
        <f t="shared" si="177"/>
        <v>-1.4080505394045164</v>
      </c>
      <c r="F450" s="20">
        <f t="shared" si="175"/>
        <v>-2.900868652349566</v>
      </c>
      <c r="G450" s="21">
        <v>135817.26</v>
      </c>
      <c r="H450" s="22">
        <v>1196.69</v>
      </c>
    </row>
    <row r="451" spans="1:8" ht="12">
      <c r="A451" s="18">
        <v>312</v>
      </c>
      <c r="B451" s="19">
        <v>40493</v>
      </c>
      <c r="C451" s="18">
        <v>6</v>
      </c>
      <c r="D451" s="20">
        <f t="shared" si="176"/>
        <v>0.46751467747773057</v>
      </c>
      <c r="E451" s="20">
        <f t="shared" si="177"/>
        <v>-0.6196746707978296</v>
      </c>
      <c r="F451" s="20">
        <f t="shared" si="175"/>
        <v>1.0871893482755601</v>
      </c>
      <c r="G451" s="21">
        <v>141933.04</v>
      </c>
      <c r="H451" s="22">
        <v>1213.54</v>
      </c>
    </row>
    <row r="452" spans="1:8" ht="12">
      <c r="A452" s="18">
        <v>311</v>
      </c>
      <c r="B452" s="19">
        <v>40486</v>
      </c>
      <c r="C452" s="18">
        <v>6</v>
      </c>
      <c r="D452" s="20">
        <f t="shared" si="176"/>
        <v>4.2552673338478995</v>
      </c>
      <c r="E452" s="20">
        <f t="shared" si="177"/>
        <v>3.0530850244869194</v>
      </c>
      <c r="F452" s="20">
        <f t="shared" si="175"/>
        <v>1.20218230936098</v>
      </c>
      <c r="G452" s="21">
        <v>141272.57</v>
      </c>
      <c r="H452" s="22">
        <v>1221.06</v>
      </c>
    </row>
    <row r="453" spans="1:8" ht="12">
      <c r="A453" s="18">
        <v>310</v>
      </c>
      <c r="B453" s="19">
        <v>40479</v>
      </c>
      <c r="C453" s="18">
        <v>6</v>
      </c>
      <c r="D453" s="20">
        <f t="shared" si="176"/>
        <v>1.7243908386017452</v>
      </c>
      <c r="E453" s="20">
        <f t="shared" si="177"/>
        <v>0.2973525486154507</v>
      </c>
      <c r="F453" s="20">
        <f t="shared" si="175"/>
        <v>1.4270382899862946</v>
      </c>
      <c r="G453" s="21">
        <v>135506.41</v>
      </c>
      <c r="H453" s="22">
        <v>1183.78</v>
      </c>
    </row>
    <row r="454" spans="1:8" ht="12">
      <c r="A454" s="18">
        <v>309</v>
      </c>
      <c r="B454" s="19">
        <v>40472</v>
      </c>
      <c r="C454" s="18">
        <v>6</v>
      </c>
      <c r="D454" s="20">
        <f t="shared" si="176"/>
        <v>2.4963888335106965</v>
      </c>
      <c r="E454" s="20">
        <f t="shared" si="177"/>
        <v>0.5464897564943356</v>
      </c>
      <c r="F454" s="20">
        <f t="shared" si="175"/>
        <v>1.949899077016361</v>
      </c>
      <c r="G454" s="21">
        <v>133209.36</v>
      </c>
      <c r="H454" s="22">
        <v>1180.26</v>
      </c>
    </row>
    <row r="455" spans="1:8" ht="12">
      <c r="A455" s="18">
        <v>308</v>
      </c>
      <c r="B455" s="19">
        <v>40465</v>
      </c>
      <c r="C455" s="18">
        <v>6</v>
      </c>
      <c r="D455" s="20">
        <f t="shared" si="176"/>
        <v>3.1915516987848265</v>
      </c>
      <c r="E455" s="20">
        <f t="shared" si="177"/>
        <v>1.3417844455235517</v>
      </c>
      <c r="F455" s="20">
        <f t="shared" si="175"/>
        <v>1.8497672532612748</v>
      </c>
      <c r="G455" s="21">
        <v>129964.93</v>
      </c>
      <c r="H455" s="22">
        <v>1173.81</v>
      </c>
    </row>
    <row r="456" spans="1:8" ht="12">
      <c r="A456" s="18">
        <v>307</v>
      </c>
      <c r="B456" s="19">
        <v>40458</v>
      </c>
      <c r="C456" s="18">
        <v>6</v>
      </c>
      <c r="D456" s="20">
        <f t="shared" si="176"/>
        <v>0.29160100089879765</v>
      </c>
      <c r="E456" s="20">
        <f t="shared" si="177"/>
        <v>1.4558831148645064</v>
      </c>
      <c r="F456" s="20">
        <f t="shared" si="175"/>
        <v>-1.1642821139657087</v>
      </c>
      <c r="G456" s="21">
        <v>125945.32</v>
      </c>
      <c r="H456" s="22">
        <v>1158.06</v>
      </c>
    </row>
    <row r="457" spans="1:8" ht="12">
      <c r="A457" s="18">
        <v>306</v>
      </c>
      <c r="B457" s="19">
        <v>40451</v>
      </c>
      <c r="C457" s="18">
        <v>6</v>
      </c>
      <c r="D457" s="20">
        <f t="shared" si="176"/>
        <v>5.321427573991588</v>
      </c>
      <c r="E457" s="20">
        <f t="shared" si="177"/>
        <v>1.4344549596915632</v>
      </c>
      <c r="F457" s="20">
        <f t="shared" si="175"/>
        <v>3.886972614300025</v>
      </c>
      <c r="G457" s="21">
        <v>125579.13</v>
      </c>
      <c r="H457" s="22">
        <v>1141.2</v>
      </c>
    </row>
    <row r="458" spans="1:8" ht="12">
      <c r="A458" s="18">
        <v>305</v>
      </c>
      <c r="B458" s="19">
        <v>40444</v>
      </c>
      <c r="C458" s="18">
        <v>6</v>
      </c>
      <c r="D458" s="20">
        <f t="shared" si="176"/>
        <v>-1.8656641177432598</v>
      </c>
      <c r="E458" s="20">
        <f t="shared" si="177"/>
        <v>0.015113394912995333</v>
      </c>
      <c r="F458" s="20">
        <f t="shared" si="175"/>
        <v>-1.8807775126562551</v>
      </c>
      <c r="G458" s="21">
        <v>119234.17</v>
      </c>
      <c r="H458" s="22">
        <v>1124.83</v>
      </c>
    </row>
    <row r="459" spans="1:8" ht="12">
      <c r="A459" s="18">
        <v>304</v>
      </c>
      <c r="B459" s="19">
        <v>40437</v>
      </c>
      <c r="C459" s="18">
        <v>6</v>
      </c>
      <c r="D459" s="20">
        <f t="shared" si="176"/>
        <v>1.6446474606943768</v>
      </c>
      <c r="E459" s="20">
        <f t="shared" si="177"/>
        <v>1.8209947895363947</v>
      </c>
      <c r="F459" s="20">
        <f t="shared" si="175"/>
        <v>-0.17634732884201787</v>
      </c>
      <c r="G459" s="21">
        <v>121500.97</v>
      </c>
      <c r="H459" s="22">
        <v>1124.66</v>
      </c>
    </row>
    <row r="460" spans="1:8" ht="12">
      <c r="A460" s="18">
        <v>303</v>
      </c>
      <c r="B460" s="19">
        <v>40430</v>
      </c>
      <c r="C460" s="18">
        <v>6</v>
      </c>
      <c r="D460" s="20">
        <f t="shared" si="176"/>
        <v>0.7095710836113621</v>
      </c>
      <c r="E460" s="20">
        <f t="shared" si="177"/>
        <v>1.275154413229741</v>
      </c>
      <c r="F460" s="20">
        <f t="shared" si="175"/>
        <v>-0.5655833296183789</v>
      </c>
      <c r="G460" s="21">
        <v>119535.04</v>
      </c>
      <c r="H460" s="22">
        <v>1104.18</v>
      </c>
    </row>
    <row r="461" spans="1:8" ht="12">
      <c r="A461" s="18">
        <v>302</v>
      </c>
      <c r="B461" s="19">
        <v>40423</v>
      </c>
      <c r="C461" s="18">
        <v>6</v>
      </c>
      <c r="D461" s="20">
        <f t="shared" si="176"/>
        <v>12.647030100402375</v>
      </c>
      <c r="E461" s="20">
        <f t="shared" si="177"/>
        <v>3.9335840748555078</v>
      </c>
      <c r="F461" s="20">
        <f t="shared" si="175"/>
        <v>8.713446025546867</v>
      </c>
      <c r="G461" s="21">
        <v>118692.83</v>
      </c>
      <c r="H461" s="22">
        <v>1090.1</v>
      </c>
    </row>
    <row r="462" spans="1:8" ht="12">
      <c r="A462" s="21">
        <v>301</v>
      </c>
      <c r="B462" s="19">
        <v>40416</v>
      </c>
      <c r="C462" s="18">
        <v>6</v>
      </c>
      <c r="D462" s="20">
        <f t="shared" si="176"/>
        <v>-3.3049939326463584</v>
      </c>
      <c r="E462" s="20">
        <f t="shared" si="177"/>
        <v>-2.7128970034949753</v>
      </c>
      <c r="F462" s="20">
        <f t="shared" si="175"/>
        <v>-0.5920969291513831</v>
      </c>
      <c r="G462" s="21">
        <v>105367.03</v>
      </c>
      <c r="H462" s="22">
        <v>1047.22</v>
      </c>
    </row>
    <row r="463" spans="1:8" ht="12">
      <c r="A463" s="18">
        <v>300</v>
      </c>
      <c r="B463" s="19">
        <v>40409</v>
      </c>
      <c r="C463" s="18">
        <v>6</v>
      </c>
      <c r="D463" s="20">
        <f t="shared" si="176"/>
        <v>-3.8231913455335635</v>
      </c>
      <c r="E463" s="20">
        <f t="shared" si="177"/>
        <v>-0.7418907988806365</v>
      </c>
      <c r="F463" s="20">
        <f t="shared" si="175"/>
        <v>-3.081300546652927</v>
      </c>
      <c r="G463" s="21">
        <v>108968.43</v>
      </c>
      <c r="H463" s="22">
        <v>1075.63</v>
      </c>
    </row>
    <row r="464" spans="1:8" ht="12">
      <c r="A464" s="18">
        <v>299</v>
      </c>
      <c r="B464" s="19">
        <v>40402</v>
      </c>
      <c r="C464" s="18">
        <v>6</v>
      </c>
      <c r="D464" s="20">
        <f t="shared" si="176"/>
        <v>-3.170575164515853</v>
      </c>
      <c r="E464" s="20">
        <f>((G463-G464)/G464)*100</f>
        <v>-3.8231913455335635</v>
      </c>
      <c r="F464" s="20">
        <f t="shared" si="175"/>
        <v>0.6526161810177107</v>
      </c>
      <c r="G464" s="21">
        <v>113300.11</v>
      </c>
      <c r="H464" s="22">
        <v>1083.61</v>
      </c>
    </row>
    <row r="465" spans="1:8" ht="12">
      <c r="A465" s="18">
        <v>298</v>
      </c>
      <c r="B465" s="19">
        <v>40395</v>
      </c>
      <c r="C465" s="18">
        <v>6</v>
      </c>
      <c r="D465" s="20">
        <f t="shared" si="176"/>
        <v>0.4519091099519539</v>
      </c>
      <c r="E465" s="20">
        <f aca="true" t="shared" si="178" ref="E465:E504">((H465-H466)/H465)*100</f>
        <v>2.156669420239647</v>
      </c>
      <c r="F465" s="20">
        <f t="shared" si="175"/>
        <v>-1.7047603102876931</v>
      </c>
      <c r="G465" s="21">
        <v>117010</v>
      </c>
      <c r="H465" s="22">
        <v>1125.81</v>
      </c>
    </row>
    <row r="466" spans="1:8" ht="12">
      <c r="A466" s="18">
        <v>297</v>
      </c>
      <c r="B466" s="19">
        <v>40388</v>
      </c>
      <c r="C466" s="18">
        <v>6</v>
      </c>
      <c r="D466" s="20">
        <f t="shared" si="176"/>
        <v>4.487298341396139</v>
      </c>
      <c r="E466" s="20">
        <f t="shared" si="178"/>
        <v>0.7135529672364711</v>
      </c>
      <c r="F466" s="20">
        <f t="shared" si="175"/>
        <v>3.7737453741596676</v>
      </c>
      <c r="G466" s="21">
        <v>116483.6</v>
      </c>
      <c r="H466" s="22">
        <v>1101.53</v>
      </c>
    </row>
    <row r="467" spans="1:8" ht="12">
      <c r="A467" s="18">
        <v>296</v>
      </c>
      <c r="B467" s="19">
        <v>40381</v>
      </c>
      <c r="C467" s="18">
        <v>6</v>
      </c>
      <c r="D467" s="20">
        <f t="shared" si="176"/>
        <v>1.2720746942246037</v>
      </c>
      <c r="E467" s="20">
        <f t="shared" si="178"/>
        <v>-0.2569330785337392</v>
      </c>
      <c r="F467" s="20">
        <f t="shared" si="175"/>
        <v>1.5290077727583429</v>
      </c>
      <c r="G467" s="21">
        <v>111481.11</v>
      </c>
      <c r="H467" s="22">
        <v>1093.67</v>
      </c>
    </row>
    <row r="468" spans="1:8" ht="12">
      <c r="A468" s="18">
        <v>295</v>
      </c>
      <c r="B468" s="19">
        <v>40374</v>
      </c>
      <c r="C468" s="18">
        <v>6</v>
      </c>
      <c r="D468" s="20">
        <f t="shared" si="176"/>
        <v>3.9653894480429934</v>
      </c>
      <c r="E468" s="20">
        <f t="shared" si="178"/>
        <v>2.392200496133082</v>
      </c>
      <c r="F468" s="20">
        <f t="shared" si="175"/>
        <v>1.5731889519099114</v>
      </c>
      <c r="G468" s="21">
        <v>110080.8</v>
      </c>
      <c r="H468" s="22">
        <v>1096.48</v>
      </c>
    </row>
    <row r="469" spans="1:8" ht="12">
      <c r="A469" s="18">
        <v>294</v>
      </c>
      <c r="B469" s="19">
        <v>40367</v>
      </c>
      <c r="C469" s="18">
        <v>6</v>
      </c>
      <c r="D469" s="20">
        <f t="shared" si="176"/>
        <v>-0.3814087350776261</v>
      </c>
      <c r="E469" s="20">
        <f t="shared" si="178"/>
        <v>4.006540527914049</v>
      </c>
      <c r="F469" s="20">
        <f t="shared" si="175"/>
        <v>-4.3879492629916745</v>
      </c>
      <c r="G469" s="21">
        <v>105882.16</v>
      </c>
      <c r="H469" s="22">
        <v>1070.25</v>
      </c>
    </row>
    <row r="470" spans="1:8" ht="12">
      <c r="A470" s="18">
        <v>293</v>
      </c>
      <c r="B470" s="19">
        <v>40360</v>
      </c>
      <c r="C470" s="18">
        <v>6</v>
      </c>
      <c r="D470" s="20">
        <f t="shared" si="176"/>
        <v>-6.387564416731058</v>
      </c>
      <c r="E470" s="20">
        <f t="shared" si="178"/>
        <v>-4.5085996281768175</v>
      </c>
      <c r="F470" s="20">
        <f t="shared" si="175"/>
        <v>-1.8789647885542404</v>
      </c>
      <c r="G470" s="21">
        <v>106287.55</v>
      </c>
      <c r="H470" s="22">
        <v>1027.37</v>
      </c>
    </row>
    <row r="471" spans="1:8" ht="12">
      <c r="A471" s="18">
        <v>292</v>
      </c>
      <c r="B471" s="19">
        <v>40353</v>
      </c>
      <c r="C471" s="18">
        <v>6</v>
      </c>
      <c r="D471" s="20">
        <f t="shared" si="176"/>
        <v>-6.191486376778445</v>
      </c>
      <c r="E471" s="20">
        <f t="shared" si="178"/>
        <v>-3.9443414765900684</v>
      </c>
      <c r="F471" s="20">
        <f t="shared" si="175"/>
        <v>-2.2471449001883768</v>
      </c>
      <c r="G471" s="21">
        <v>113539.99</v>
      </c>
      <c r="H471" s="22">
        <v>1073.69</v>
      </c>
    </row>
    <row r="472" spans="1:8" ht="12">
      <c r="A472" s="18">
        <v>291</v>
      </c>
      <c r="B472" s="19">
        <v>40346</v>
      </c>
      <c r="C472" s="18">
        <v>6</v>
      </c>
      <c r="D472" s="20">
        <f t="shared" si="176"/>
        <v>7.313834975042749</v>
      </c>
      <c r="E472" s="20">
        <f t="shared" si="178"/>
        <v>2.6163936776459664</v>
      </c>
      <c r="F472" s="20">
        <f t="shared" si="175"/>
        <v>4.697441297396782</v>
      </c>
      <c r="G472" s="21">
        <v>121033.78</v>
      </c>
      <c r="H472" s="22">
        <v>1116.04</v>
      </c>
    </row>
    <row r="473" spans="1:8" ht="12">
      <c r="A473" s="18">
        <v>290</v>
      </c>
      <c r="B473" s="19">
        <v>40339</v>
      </c>
      <c r="C473" s="18">
        <v>6</v>
      </c>
      <c r="D473" s="20">
        <f t="shared" si="176"/>
        <v>-3.7856055912834465</v>
      </c>
      <c r="E473" s="20">
        <f t="shared" si="178"/>
        <v>-1.4712377166832293</v>
      </c>
      <c r="F473" s="20">
        <f t="shared" si="175"/>
        <v>-2.314367874600217</v>
      </c>
      <c r="G473" s="21">
        <v>112784.88</v>
      </c>
      <c r="H473" s="22">
        <v>1086.84</v>
      </c>
    </row>
    <row r="474" spans="1:8" ht="12">
      <c r="A474" s="18">
        <v>289</v>
      </c>
      <c r="B474" s="19">
        <v>40332</v>
      </c>
      <c r="C474" s="18">
        <v>6</v>
      </c>
      <c r="D474" s="20">
        <f t="shared" si="176"/>
        <v>0.207857269802676</v>
      </c>
      <c r="E474" s="20">
        <f t="shared" si="178"/>
        <v>-0.020855435561239557</v>
      </c>
      <c r="F474" s="20">
        <f t="shared" si="175"/>
        <v>0.22871270536391555</v>
      </c>
      <c r="G474" s="21">
        <v>117222.46</v>
      </c>
      <c r="H474" s="22">
        <v>1102.83</v>
      </c>
    </row>
    <row r="475" spans="1:8" ht="12">
      <c r="A475" s="18">
        <v>288</v>
      </c>
      <c r="B475" s="19">
        <v>40325</v>
      </c>
      <c r="C475" s="18">
        <v>6</v>
      </c>
      <c r="D475" s="20">
        <f t="shared" si="176"/>
        <v>6.595025177733081</v>
      </c>
      <c r="E475" s="20">
        <f t="shared" si="178"/>
        <v>2.852972639747614</v>
      </c>
      <c r="F475" s="20">
        <f t="shared" si="175"/>
        <v>3.7420525379854674</v>
      </c>
      <c r="G475" s="21">
        <v>116979.31</v>
      </c>
      <c r="H475" s="22">
        <v>1103.06</v>
      </c>
    </row>
    <row r="476" spans="1:8" ht="12">
      <c r="A476" s="18">
        <v>287</v>
      </c>
      <c r="B476" s="19">
        <v>40318</v>
      </c>
      <c r="C476" s="18">
        <v>6</v>
      </c>
      <c r="D476" s="20">
        <f aca="true" t="shared" si="179" ref="D476:D504">((G476-G477)/G477)*100</f>
        <v>-11.171335639246637</v>
      </c>
      <c r="E476" s="20">
        <f t="shared" si="178"/>
        <v>-8.011459606752595</v>
      </c>
      <c r="F476" s="20">
        <f aca="true" t="shared" si="180" ref="F476:F539">D476-E476</f>
        <v>-3.159876032494042</v>
      </c>
      <c r="G476" s="21">
        <v>109741.81</v>
      </c>
      <c r="H476" s="22">
        <v>1071.59</v>
      </c>
    </row>
    <row r="477" spans="1:8" ht="12">
      <c r="A477" s="18">
        <v>286</v>
      </c>
      <c r="B477" s="19">
        <v>40311</v>
      </c>
      <c r="C477" s="18">
        <v>6</v>
      </c>
      <c r="D477" s="20">
        <f t="shared" si="179"/>
        <v>5.680390129535918</v>
      </c>
      <c r="E477" s="20">
        <f t="shared" si="178"/>
        <v>2.530584738733754</v>
      </c>
      <c r="F477" s="20">
        <f t="shared" si="180"/>
        <v>3.149805390802164</v>
      </c>
      <c r="G477" s="21">
        <v>123543.24</v>
      </c>
      <c r="H477" s="22">
        <v>1157.44</v>
      </c>
    </row>
    <row r="478" spans="1:8" ht="12">
      <c r="A478" s="18">
        <v>285</v>
      </c>
      <c r="B478" s="19">
        <v>40304</v>
      </c>
      <c r="C478" s="18">
        <v>6</v>
      </c>
      <c r="D478" s="20">
        <f t="shared" si="179"/>
        <v>-7.7896969167293175</v>
      </c>
      <c r="E478" s="20">
        <f t="shared" si="178"/>
        <v>-6.969817843371881</v>
      </c>
      <c r="F478" s="20">
        <f t="shared" si="180"/>
        <v>-0.8198790733574368</v>
      </c>
      <c r="G478" s="21">
        <v>116902.71</v>
      </c>
      <c r="H478" s="22">
        <v>1128.15</v>
      </c>
    </row>
    <row r="479" spans="1:8" ht="12">
      <c r="A479" s="18">
        <v>284</v>
      </c>
      <c r="B479" s="19">
        <v>40297</v>
      </c>
      <c r="C479" s="18">
        <v>6</v>
      </c>
      <c r="D479" s="20">
        <f t="shared" si="179"/>
        <v>2.197714588352226</v>
      </c>
      <c r="E479" s="20">
        <f t="shared" si="178"/>
        <v>-0.15661512454632162</v>
      </c>
      <c r="F479" s="20">
        <f t="shared" si="180"/>
        <v>2.3543297128985476</v>
      </c>
      <c r="G479" s="21">
        <v>126778.36</v>
      </c>
      <c r="H479" s="22">
        <v>1206.78</v>
      </c>
    </row>
    <row r="480" spans="1:8" ht="12">
      <c r="A480" s="18">
        <v>283</v>
      </c>
      <c r="B480" s="19">
        <v>40290</v>
      </c>
      <c r="C480" s="18">
        <v>6</v>
      </c>
      <c r="D480" s="20">
        <f t="shared" si="179"/>
        <v>-3.729356768296414</v>
      </c>
      <c r="E480" s="20">
        <f t="shared" si="178"/>
        <v>-0.24820670654521082</v>
      </c>
      <c r="F480" s="20">
        <f t="shared" si="180"/>
        <v>-3.4811500617512032</v>
      </c>
      <c r="G480" s="21">
        <v>124052.05</v>
      </c>
      <c r="H480" s="22">
        <v>1208.67</v>
      </c>
    </row>
    <row r="481" spans="1:8" ht="12">
      <c r="A481" s="18">
        <v>282</v>
      </c>
      <c r="B481" s="19">
        <v>40283</v>
      </c>
      <c r="C481" s="18">
        <v>6</v>
      </c>
      <c r="D481" s="20">
        <f t="shared" si="179"/>
        <v>3.087308553733273</v>
      </c>
      <c r="E481" s="20">
        <f t="shared" si="178"/>
        <v>2.0822501176062804</v>
      </c>
      <c r="F481" s="20">
        <f t="shared" si="180"/>
        <v>1.0050584361269927</v>
      </c>
      <c r="G481" s="21">
        <v>128857.61</v>
      </c>
      <c r="H481" s="22">
        <v>1211.67</v>
      </c>
    </row>
    <row r="482" spans="1:8" ht="12">
      <c r="A482" s="18">
        <v>281</v>
      </c>
      <c r="B482" s="19">
        <v>40276</v>
      </c>
      <c r="C482" s="18">
        <v>6</v>
      </c>
      <c r="D482" s="20">
        <f t="shared" si="179"/>
        <v>6.097198067140798</v>
      </c>
      <c r="E482" s="20">
        <f t="shared" si="178"/>
        <v>0.7029432588247316</v>
      </c>
      <c r="F482" s="20">
        <f t="shared" si="180"/>
        <v>5.394254808316067</v>
      </c>
      <c r="G482" s="21">
        <v>124998.52</v>
      </c>
      <c r="H482" s="22">
        <v>1186.44</v>
      </c>
    </row>
    <row r="483" spans="1:8" ht="12">
      <c r="A483" s="18">
        <v>280</v>
      </c>
      <c r="B483" s="19">
        <v>40269</v>
      </c>
      <c r="C483" s="18">
        <v>6</v>
      </c>
      <c r="D483" s="20">
        <f t="shared" si="179"/>
        <v>2.7550344385846177</v>
      </c>
      <c r="E483" s="20">
        <f t="shared" si="178"/>
        <v>1.0499957558780997</v>
      </c>
      <c r="F483" s="20">
        <f t="shared" si="180"/>
        <v>1.705038682706518</v>
      </c>
      <c r="G483" s="21">
        <v>117815.1</v>
      </c>
      <c r="H483" s="22">
        <v>1178.1</v>
      </c>
    </row>
    <row r="484" spans="1:8" ht="12">
      <c r="A484" s="18">
        <v>279</v>
      </c>
      <c r="B484" s="19" t="s">
        <v>17</v>
      </c>
      <c r="C484" s="18">
        <v>6</v>
      </c>
      <c r="D484" s="20">
        <f t="shared" si="179"/>
        <v>-0.2502350929248923</v>
      </c>
      <c r="E484" s="20">
        <f t="shared" si="178"/>
        <v>-0.008578315733481084</v>
      </c>
      <c r="F484" s="20">
        <f t="shared" si="180"/>
        <v>-0.24165677719141124</v>
      </c>
      <c r="G484" s="21">
        <v>114656.28</v>
      </c>
      <c r="H484" s="22">
        <v>1165.73</v>
      </c>
    </row>
    <row r="485" spans="1:8" ht="12">
      <c r="A485" s="18">
        <v>278</v>
      </c>
      <c r="B485" s="19">
        <v>40255</v>
      </c>
      <c r="C485" s="18">
        <v>6</v>
      </c>
      <c r="D485" s="20">
        <f t="shared" si="179"/>
        <v>0.8828484892793975</v>
      </c>
      <c r="E485" s="20">
        <f t="shared" si="178"/>
        <v>1.3372447097775764</v>
      </c>
      <c r="F485" s="20">
        <f t="shared" si="180"/>
        <v>-0.45439622049817885</v>
      </c>
      <c r="G485" s="21">
        <v>114943.91</v>
      </c>
      <c r="H485" s="22">
        <v>1165.83</v>
      </c>
    </row>
    <row r="486" spans="1:8" ht="12">
      <c r="A486" s="18">
        <v>277</v>
      </c>
      <c r="B486" s="19">
        <v>40248</v>
      </c>
      <c r="C486" s="18">
        <v>6</v>
      </c>
      <c r="D486" s="20">
        <f t="shared" si="179"/>
        <v>2.5553413823070423</v>
      </c>
      <c r="E486" s="20">
        <f t="shared" si="178"/>
        <v>2.370809570176657</v>
      </c>
      <c r="F486" s="20">
        <f t="shared" si="180"/>
        <v>0.1845318121303854</v>
      </c>
      <c r="G486" s="21">
        <v>113938.01</v>
      </c>
      <c r="H486" s="22">
        <v>1150.24</v>
      </c>
    </row>
    <row r="487" spans="1:8" ht="12">
      <c r="A487" s="18">
        <v>276</v>
      </c>
      <c r="B487" s="19">
        <v>40241</v>
      </c>
      <c r="C487" s="18">
        <v>6</v>
      </c>
      <c r="D487" s="20">
        <f t="shared" si="179"/>
        <v>5.949885561701318</v>
      </c>
      <c r="E487" s="20">
        <f t="shared" si="178"/>
        <v>1.7836629651727092</v>
      </c>
      <c r="F487" s="20">
        <f t="shared" si="180"/>
        <v>4.166222596528609</v>
      </c>
      <c r="G487" s="21">
        <v>111099.05</v>
      </c>
      <c r="H487" s="22">
        <v>1122.97</v>
      </c>
    </row>
    <row r="488" spans="1:8" ht="12">
      <c r="A488" s="18">
        <v>275</v>
      </c>
      <c r="B488" s="19">
        <v>40234</v>
      </c>
      <c r="C488" s="18">
        <v>6</v>
      </c>
      <c r="D488" s="20">
        <f t="shared" si="179"/>
        <v>0.3115531817684307</v>
      </c>
      <c r="E488" s="20">
        <f t="shared" si="178"/>
        <v>-0.34544036846972137</v>
      </c>
      <c r="F488" s="20">
        <f t="shared" si="180"/>
        <v>0.6569935502381521</v>
      </c>
      <c r="G488" s="21">
        <v>104860</v>
      </c>
      <c r="H488" s="22">
        <v>1102.94</v>
      </c>
    </row>
    <row r="489" spans="1:8" ht="12">
      <c r="A489" s="18">
        <v>274</v>
      </c>
      <c r="B489" s="19">
        <v>40227</v>
      </c>
      <c r="C489" s="18">
        <v>6</v>
      </c>
      <c r="D489" s="20">
        <f t="shared" si="179"/>
        <v>4.199859291645687</v>
      </c>
      <c r="E489" s="20">
        <f t="shared" si="178"/>
        <v>2.5552292749039958</v>
      </c>
      <c r="F489" s="20">
        <f t="shared" si="180"/>
        <v>1.6446300167416914</v>
      </c>
      <c r="G489" s="21">
        <v>104534.32</v>
      </c>
      <c r="H489" s="22">
        <v>1106.75</v>
      </c>
    </row>
    <row r="490" spans="1:8" ht="12">
      <c r="A490" s="18">
        <v>273</v>
      </c>
      <c r="B490" s="19">
        <v>40220</v>
      </c>
      <c r="C490" s="18">
        <v>6</v>
      </c>
      <c r="D490" s="20">
        <f t="shared" si="179"/>
        <v>-0.4886641308981856</v>
      </c>
      <c r="E490" s="20">
        <f t="shared" si="178"/>
        <v>1.4242398954073945</v>
      </c>
      <c r="F490" s="20">
        <f t="shared" si="180"/>
        <v>-1.91290402630558</v>
      </c>
      <c r="G490" s="21">
        <v>100320.98</v>
      </c>
      <c r="H490" s="22">
        <v>1078.47</v>
      </c>
    </row>
    <row r="491" spans="1:8" ht="12">
      <c r="A491" s="18">
        <v>272</v>
      </c>
      <c r="B491" s="19">
        <v>40213</v>
      </c>
      <c r="C491" s="18">
        <v>6</v>
      </c>
      <c r="D491" s="20">
        <f t="shared" si="179"/>
        <v>1.8900578946394944</v>
      </c>
      <c r="E491" s="20">
        <f t="shared" si="178"/>
        <v>-2.0148432429381793</v>
      </c>
      <c r="F491" s="20">
        <f t="shared" si="180"/>
        <v>3.9049011375776734</v>
      </c>
      <c r="G491" s="21">
        <v>100813.62</v>
      </c>
      <c r="H491" s="22">
        <v>1063.11</v>
      </c>
    </row>
    <row r="492" spans="1:8" ht="12">
      <c r="A492" s="18">
        <v>271</v>
      </c>
      <c r="B492" s="19">
        <v>40206</v>
      </c>
      <c r="C492" s="18">
        <v>6</v>
      </c>
      <c r="D492" s="20">
        <f t="shared" si="179"/>
        <v>-6.368494302204732</v>
      </c>
      <c r="E492" s="20">
        <f t="shared" si="178"/>
        <v>-2.9459765981577313</v>
      </c>
      <c r="F492" s="20">
        <f t="shared" si="180"/>
        <v>-3.4225177040470003</v>
      </c>
      <c r="G492" s="21">
        <v>98943.53</v>
      </c>
      <c r="H492" s="22">
        <v>1084.53</v>
      </c>
    </row>
    <row r="493" spans="1:8" ht="12">
      <c r="A493" s="18">
        <v>270</v>
      </c>
      <c r="B493" s="19">
        <v>40199</v>
      </c>
      <c r="C493" s="18">
        <v>6</v>
      </c>
      <c r="D493" s="20">
        <f t="shared" si="179"/>
        <v>-6.802489504255484</v>
      </c>
      <c r="E493" s="20">
        <f t="shared" si="178"/>
        <v>-2.864359415305247</v>
      </c>
      <c r="F493" s="20">
        <f t="shared" si="180"/>
        <v>-3.938130088950237</v>
      </c>
      <c r="G493" s="21">
        <v>105673.33</v>
      </c>
      <c r="H493" s="22">
        <v>1116.48</v>
      </c>
    </row>
    <row r="494" spans="1:8" ht="12">
      <c r="A494" s="18">
        <v>269</v>
      </c>
      <c r="B494" s="19">
        <v>40192</v>
      </c>
      <c r="C494" s="18">
        <v>6</v>
      </c>
      <c r="D494" s="20">
        <f t="shared" si="179"/>
        <v>-2.9603793042949937</v>
      </c>
      <c r="E494" s="20">
        <f t="shared" si="178"/>
        <v>0.5894850495446059</v>
      </c>
      <c r="F494" s="20">
        <f t="shared" si="180"/>
        <v>-3.5498643538395998</v>
      </c>
      <c r="G494" s="21">
        <v>113386.43</v>
      </c>
      <c r="H494" s="22">
        <v>1148.46</v>
      </c>
    </row>
    <row r="495" spans="1:8" ht="12">
      <c r="A495" s="18">
        <v>268</v>
      </c>
      <c r="B495" s="19">
        <v>40185</v>
      </c>
      <c r="C495" s="18">
        <v>6</v>
      </c>
      <c r="D495" s="20">
        <f t="shared" si="179"/>
        <v>1.6315249560449514</v>
      </c>
      <c r="E495" s="20">
        <f t="shared" si="178"/>
        <v>2.329003494819097</v>
      </c>
      <c r="F495" s="20">
        <f t="shared" si="180"/>
        <v>-0.6974785387741456</v>
      </c>
      <c r="G495" s="21">
        <v>116845.5</v>
      </c>
      <c r="H495" s="22">
        <v>1141.69</v>
      </c>
    </row>
    <row r="496" spans="1:8" ht="12">
      <c r="A496" s="18">
        <v>267</v>
      </c>
      <c r="B496" s="19">
        <v>40178</v>
      </c>
      <c r="C496" s="18">
        <v>6</v>
      </c>
      <c r="D496" s="20">
        <f t="shared" si="179"/>
        <v>0.18736482583333108</v>
      </c>
      <c r="E496" s="20">
        <f t="shared" si="178"/>
        <v>-1.020536274773573</v>
      </c>
      <c r="F496" s="20">
        <f t="shared" si="180"/>
        <v>1.207901100606904</v>
      </c>
      <c r="G496" s="21">
        <v>114969.74</v>
      </c>
      <c r="H496" s="22">
        <v>1115.1</v>
      </c>
    </row>
    <row r="497" spans="1:8" ht="12">
      <c r="A497" s="18">
        <v>266</v>
      </c>
      <c r="B497" s="19">
        <v>40171</v>
      </c>
      <c r="C497" s="18">
        <v>6</v>
      </c>
      <c r="D497" s="20">
        <f t="shared" si="179"/>
        <v>3.6191994715142015</v>
      </c>
      <c r="E497" s="20">
        <f t="shared" si="178"/>
        <v>2.698671969320369</v>
      </c>
      <c r="F497" s="20">
        <f t="shared" si="180"/>
        <v>0.9205275021938326</v>
      </c>
      <c r="G497" s="21">
        <v>114754.73</v>
      </c>
      <c r="H497" s="22">
        <v>1126.48</v>
      </c>
    </row>
    <row r="498" spans="1:8" ht="12">
      <c r="A498" s="18">
        <v>265</v>
      </c>
      <c r="B498" s="19">
        <v>40164</v>
      </c>
      <c r="C498" s="18">
        <v>6</v>
      </c>
      <c r="D498" s="20">
        <f t="shared" si="179"/>
        <v>5.954886225345001</v>
      </c>
      <c r="E498" s="20">
        <f t="shared" si="178"/>
        <v>-0.5720385373330398</v>
      </c>
      <c r="F498" s="20">
        <f t="shared" si="180"/>
        <v>6.52692476267804</v>
      </c>
      <c r="G498" s="21">
        <v>110746.59</v>
      </c>
      <c r="H498" s="22">
        <v>1096.08</v>
      </c>
    </row>
    <row r="499" spans="1:8" ht="12">
      <c r="A499" s="18">
        <v>264</v>
      </c>
      <c r="B499" s="19">
        <v>40157</v>
      </c>
      <c r="C499" s="18">
        <v>6</v>
      </c>
      <c r="D499" s="20">
        <f t="shared" si="179"/>
        <v>1.9751425199652795</v>
      </c>
      <c r="E499" s="20">
        <f t="shared" si="178"/>
        <v>0.2204381548509853</v>
      </c>
      <c r="F499" s="20">
        <f t="shared" si="180"/>
        <v>1.7547043651142942</v>
      </c>
      <c r="G499" s="21">
        <v>104522.4</v>
      </c>
      <c r="H499" s="22">
        <v>1102.35</v>
      </c>
    </row>
    <row r="500" spans="1:8" ht="12">
      <c r="A500" s="18">
        <v>263</v>
      </c>
      <c r="B500" s="19">
        <v>40150</v>
      </c>
      <c r="C500" s="18">
        <v>6</v>
      </c>
      <c r="D500" s="20">
        <f t="shared" si="179"/>
        <v>0.34998870183053443</v>
      </c>
      <c r="E500" s="20">
        <f t="shared" si="178"/>
        <v>1.1500836424467316</v>
      </c>
      <c r="F500" s="20">
        <f t="shared" si="180"/>
        <v>-0.8000949406161971</v>
      </c>
      <c r="G500" s="21">
        <v>102497.92</v>
      </c>
      <c r="H500" s="22">
        <v>1099.92</v>
      </c>
    </row>
    <row r="501" spans="1:8" ht="12">
      <c r="A501" s="18">
        <v>262</v>
      </c>
      <c r="B501" s="19">
        <v>40144</v>
      </c>
      <c r="C501" s="18">
        <v>6</v>
      </c>
      <c r="D501" s="20">
        <f t="shared" si="179"/>
        <v>-1.4754123661618574</v>
      </c>
      <c r="E501" s="20">
        <f t="shared" si="178"/>
        <v>-0.7017576131043908</v>
      </c>
      <c r="F501" s="20">
        <f t="shared" si="180"/>
        <v>-0.7736547530574667</v>
      </c>
      <c r="G501" s="21">
        <v>102140.44</v>
      </c>
      <c r="H501" s="22">
        <v>1087.27</v>
      </c>
    </row>
    <row r="502" spans="1:8" ht="12">
      <c r="A502" s="18">
        <v>261</v>
      </c>
      <c r="B502" s="19">
        <v>40136</v>
      </c>
      <c r="C502" s="18">
        <v>6</v>
      </c>
      <c r="D502" s="20">
        <f t="shared" si="179"/>
        <v>-1.7964514294077305</v>
      </c>
      <c r="E502" s="20">
        <f t="shared" si="178"/>
        <v>0.6996072700703335</v>
      </c>
      <c r="F502" s="20">
        <f t="shared" si="180"/>
        <v>-2.496058699478064</v>
      </c>
      <c r="G502" s="21">
        <v>103670</v>
      </c>
      <c r="H502" s="22">
        <v>1094.9</v>
      </c>
    </row>
    <row r="503" spans="1:8" ht="12">
      <c r="A503" s="18">
        <v>260</v>
      </c>
      <c r="B503" s="19">
        <v>40129</v>
      </c>
      <c r="C503" s="18">
        <v>6</v>
      </c>
      <c r="D503" s="20">
        <f t="shared" si="179"/>
        <v>3.9377966946925156</v>
      </c>
      <c r="E503" s="20">
        <f t="shared" si="178"/>
        <v>1.8956256208380762</v>
      </c>
      <c r="F503" s="20">
        <f t="shared" si="180"/>
        <v>2.0421710738544396</v>
      </c>
      <c r="G503" s="21">
        <v>105566.45</v>
      </c>
      <c r="H503" s="22">
        <v>1087.24</v>
      </c>
    </row>
    <row r="504" spans="1:8" ht="12">
      <c r="A504" s="18">
        <v>259</v>
      </c>
      <c r="B504" s="19">
        <v>40122</v>
      </c>
      <c r="C504" s="18">
        <v>6</v>
      </c>
      <c r="D504" s="20">
        <f t="shared" si="179"/>
        <v>1.5669499999999972</v>
      </c>
      <c r="E504" s="20">
        <f t="shared" si="178"/>
        <v>0.04875167583887657</v>
      </c>
      <c r="F504" s="20">
        <f t="shared" si="180"/>
        <v>1.5181983241611205</v>
      </c>
      <c r="G504" s="21">
        <v>101566.95</v>
      </c>
      <c r="H504" s="22">
        <v>1066.63</v>
      </c>
    </row>
    <row r="505" spans="1:8" ht="12">
      <c r="A505" s="18">
        <v>258</v>
      </c>
      <c r="B505" s="19">
        <v>40115</v>
      </c>
      <c r="C505" s="18">
        <v>6</v>
      </c>
      <c r="D505" s="20">
        <v>5.6</v>
      </c>
      <c r="E505" s="20">
        <v>3.2</v>
      </c>
      <c r="F505" s="20">
        <f t="shared" si="180"/>
        <v>2.3999999999999995</v>
      </c>
      <c r="G505" s="21">
        <v>100000</v>
      </c>
      <c r="H505" s="22">
        <v>1066.11</v>
      </c>
    </row>
    <row r="506" spans="1:8" ht="12">
      <c r="A506" s="18">
        <v>257</v>
      </c>
      <c r="B506" s="19">
        <v>40109</v>
      </c>
      <c r="C506" s="18">
        <v>6</v>
      </c>
      <c r="D506" s="20">
        <v>-11.6</v>
      </c>
      <c r="E506" s="20">
        <v>-4</v>
      </c>
      <c r="F506" s="20">
        <f t="shared" si="180"/>
        <v>-7.6</v>
      </c>
      <c r="G506" s="21">
        <v>97656</v>
      </c>
      <c r="H506" s="7"/>
    </row>
    <row r="507" spans="1:8" ht="12">
      <c r="A507" s="18">
        <v>256</v>
      </c>
      <c r="B507" s="19">
        <v>40102</v>
      </c>
      <c r="C507" s="18">
        <v>6</v>
      </c>
      <c r="D507" s="20">
        <v>-6.8</v>
      </c>
      <c r="E507" s="20">
        <v>-0.7</v>
      </c>
      <c r="F507" s="20">
        <f t="shared" si="180"/>
        <v>-6.1</v>
      </c>
      <c r="G507" s="21">
        <v>105689</v>
      </c>
      <c r="H507" s="7"/>
    </row>
    <row r="508" spans="1:8" ht="12">
      <c r="A508" s="18">
        <v>255</v>
      </c>
      <c r="B508" s="19">
        <v>40095</v>
      </c>
      <c r="C508" s="18">
        <v>6</v>
      </c>
      <c r="D508" s="20">
        <v>0.6</v>
      </c>
      <c r="E508" s="20">
        <v>1.5</v>
      </c>
      <c r="F508" s="20">
        <f t="shared" si="180"/>
        <v>-0.9</v>
      </c>
      <c r="G508" s="21">
        <v>112554</v>
      </c>
      <c r="H508" s="7"/>
    </row>
    <row r="509" spans="1:8" ht="12">
      <c r="A509" s="18">
        <v>254</v>
      </c>
      <c r="B509" s="19">
        <v>40088</v>
      </c>
      <c r="C509" s="18">
        <v>6</v>
      </c>
      <c r="D509" s="20">
        <v>10.1</v>
      </c>
      <c r="E509" s="20">
        <v>4.6</v>
      </c>
      <c r="F509" s="20">
        <f t="shared" si="180"/>
        <v>5.5</v>
      </c>
      <c r="G509" s="21">
        <v>113577</v>
      </c>
      <c r="H509" s="7"/>
    </row>
    <row r="510" spans="1:8" ht="12">
      <c r="A510" s="18">
        <v>253</v>
      </c>
      <c r="B510" s="19">
        <v>40081</v>
      </c>
      <c r="C510" s="18">
        <v>6</v>
      </c>
      <c r="D510" s="20">
        <v>-2.2</v>
      </c>
      <c r="E510" s="20">
        <v>-1.8</v>
      </c>
      <c r="F510" s="20">
        <f t="shared" si="180"/>
        <v>-0.40000000000000013</v>
      </c>
      <c r="G510" s="21">
        <v>107656</v>
      </c>
      <c r="H510" s="7"/>
    </row>
    <row r="511" spans="1:8" ht="12">
      <c r="A511" s="18">
        <v>252</v>
      </c>
      <c r="B511" s="19">
        <v>40074</v>
      </c>
      <c r="C511" s="18">
        <v>6</v>
      </c>
      <c r="D511" s="20">
        <v>-4</v>
      </c>
      <c r="E511" s="20">
        <v>-2.2</v>
      </c>
      <c r="F511" s="20">
        <f t="shared" si="180"/>
        <v>-1.7999999999999998</v>
      </c>
      <c r="G511" s="21">
        <v>108088</v>
      </c>
      <c r="H511" s="7"/>
    </row>
    <row r="512" spans="1:8" ht="12">
      <c r="A512" s="18">
        <v>251</v>
      </c>
      <c r="B512" s="19">
        <v>40067</v>
      </c>
      <c r="C512" s="18">
        <v>6</v>
      </c>
      <c r="D512" s="20">
        <v>3.3</v>
      </c>
      <c r="E512" s="20">
        <v>2.5</v>
      </c>
      <c r="F512" s="20">
        <f t="shared" si="180"/>
        <v>0.7999999999999998</v>
      </c>
      <c r="G512" s="21">
        <v>110069</v>
      </c>
      <c r="H512" s="7"/>
    </row>
    <row r="513" spans="1:8" ht="12">
      <c r="A513" s="18">
        <v>250</v>
      </c>
      <c r="B513" s="19">
        <v>40060</v>
      </c>
      <c r="C513" s="18">
        <v>6</v>
      </c>
      <c r="D513" s="20">
        <v>6.1</v>
      </c>
      <c r="E513" s="20">
        <v>2.6</v>
      </c>
      <c r="F513" s="20">
        <f t="shared" si="180"/>
        <v>3.4999999999999996</v>
      </c>
      <c r="G513" s="21">
        <v>109196</v>
      </c>
      <c r="H513" s="7"/>
    </row>
    <row r="514" spans="1:8" ht="12">
      <c r="A514" s="18">
        <v>249</v>
      </c>
      <c r="B514" s="19">
        <v>40053</v>
      </c>
      <c r="C514" s="18">
        <v>6</v>
      </c>
      <c r="D514" s="20">
        <v>-0.9</v>
      </c>
      <c r="E514" s="20">
        <v>-1.2</v>
      </c>
      <c r="F514" s="20">
        <f t="shared" si="180"/>
        <v>0.29999999999999993</v>
      </c>
      <c r="G514" s="21">
        <v>105503</v>
      </c>
      <c r="H514" s="7"/>
    </row>
    <row r="515" spans="1:8" ht="12">
      <c r="A515" s="18">
        <v>248</v>
      </c>
      <c r="B515" s="19">
        <v>40046</v>
      </c>
      <c r="C515" s="18">
        <v>6</v>
      </c>
      <c r="D515" s="20">
        <v>3.2</v>
      </c>
      <c r="E515" s="20">
        <v>0.3</v>
      </c>
      <c r="F515" s="20">
        <f t="shared" si="180"/>
        <v>2.9000000000000004</v>
      </c>
      <c r="G515" s="21">
        <v>105187</v>
      </c>
      <c r="H515" s="7"/>
    </row>
    <row r="516" spans="1:8" ht="12">
      <c r="A516" s="18">
        <v>247</v>
      </c>
      <c r="B516" s="19">
        <v>40039</v>
      </c>
      <c r="C516" s="18">
        <v>6</v>
      </c>
      <c r="D516" s="20">
        <v>10.9</v>
      </c>
      <c r="E516" s="20">
        <v>2.2</v>
      </c>
      <c r="F516" s="20">
        <f t="shared" si="180"/>
        <v>8.7</v>
      </c>
      <c r="G516" s="21">
        <v>102223</v>
      </c>
      <c r="H516" s="7"/>
    </row>
    <row r="517" spans="1:8" ht="12">
      <c r="A517" s="18">
        <v>246</v>
      </c>
      <c r="B517" s="19">
        <v>40032</v>
      </c>
      <c r="C517" s="18">
        <v>6</v>
      </c>
      <c r="D517" s="20">
        <v>0.8</v>
      </c>
      <c r="E517" s="20">
        <v>-0.6</v>
      </c>
      <c r="F517" s="20">
        <f t="shared" si="180"/>
        <v>1.4</v>
      </c>
      <c r="G517" s="21">
        <v>94041</v>
      </c>
      <c r="H517" s="7"/>
    </row>
    <row r="518" spans="1:8" ht="12">
      <c r="A518" s="18">
        <v>245</v>
      </c>
      <c r="B518" s="19">
        <v>40025</v>
      </c>
      <c r="C518" s="18">
        <v>6</v>
      </c>
      <c r="D518" s="20">
        <v>10.4</v>
      </c>
      <c r="E518" s="20">
        <v>2.4</v>
      </c>
      <c r="F518" s="20">
        <f t="shared" si="180"/>
        <v>8</v>
      </c>
      <c r="G518" s="21">
        <v>92743</v>
      </c>
      <c r="H518" s="7"/>
    </row>
    <row r="519" spans="1:8" ht="12">
      <c r="A519" s="18">
        <v>244</v>
      </c>
      <c r="B519" s="19">
        <v>40018</v>
      </c>
      <c r="C519" s="18">
        <v>6</v>
      </c>
      <c r="D519" s="20">
        <v>4.2</v>
      </c>
      <c r="E519" s="20">
        <v>0.9</v>
      </c>
      <c r="F519" s="20">
        <f t="shared" si="180"/>
        <v>3.3000000000000003</v>
      </c>
      <c r="G519" s="21">
        <v>85873</v>
      </c>
      <c r="H519" s="7"/>
    </row>
    <row r="520" spans="1:8" ht="12">
      <c r="A520" s="18">
        <v>243</v>
      </c>
      <c r="B520" s="19">
        <v>40011</v>
      </c>
      <c r="C520" s="18">
        <v>6</v>
      </c>
      <c r="D520" s="20">
        <v>2.1</v>
      </c>
      <c r="E520" s="20">
        <v>4.2</v>
      </c>
      <c r="F520" s="20">
        <f t="shared" si="180"/>
        <v>-2.1</v>
      </c>
      <c r="G520" s="21">
        <v>83130</v>
      </c>
      <c r="H520" s="7"/>
    </row>
    <row r="521" spans="1:8" ht="12">
      <c r="A521" s="18">
        <v>242</v>
      </c>
      <c r="B521" s="19">
        <v>40004</v>
      </c>
      <c r="C521" s="18">
        <v>6</v>
      </c>
      <c r="D521" s="20">
        <v>9.1</v>
      </c>
      <c r="E521" s="20">
        <v>7</v>
      </c>
      <c r="F521" s="20">
        <f t="shared" si="180"/>
        <v>2.0999999999999996</v>
      </c>
      <c r="G521" s="21">
        <v>84913</v>
      </c>
      <c r="H521" s="7"/>
    </row>
    <row r="522" spans="1:8" ht="12">
      <c r="A522" s="18">
        <v>241</v>
      </c>
      <c r="B522" s="19">
        <v>39997</v>
      </c>
      <c r="C522" s="18">
        <v>6</v>
      </c>
      <c r="D522" s="20">
        <v>-5.1</v>
      </c>
      <c r="E522" s="20">
        <v>-1.9</v>
      </c>
      <c r="F522" s="20">
        <f t="shared" si="180"/>
        <v>-3.1999999999999997</v>
      </c>
      <c r="G522" s="21">
        <v>83166</v>
      </c>
      <c r="H522" s="7"/>
    </row>
    <row r="523" spans="1:8" ht="12">
      <c r="A523" s="18">
        <v>240</v>
      </c>
      <c r="B523" s="19">
        <v>39990</v>
      </c>
      <c r="C523" s="18">
        <v>6</v>
      </c>
      <c r="D523" s="20">
        <v>-3</v>
      </c>
      <c r="E523" s="20">
        <v>-2.4</v>
      </c>
      <c r="F523" s="20">
        <f t="shared" si="180"/>
        <v>-0.6000000000000001</v>
      </c>
      <c r="G523" s="21">
        <v>85916</v>
      </c>
      <c r="H523" s="7"/>
    </row>
    <row r="524" spans="1:8" ht="12">
      <c r="A524" s="18">
        <v>239</v>
      </c>
      <c r="B524" s="19">
        <v>39983</v>
      </c>
      <c r="C524" s="18">
        <v>6</v>
      </c>
      <c r="D524" s="20">
        <v>1.4</v>
      </c>
      <c r="E524" s="20">
        <v>-0.2</v>
      </c>
      <c r="F524" s="20">
        <f t="shared" si="180"/>
        <v>1.5999999999999999</v>
      </c>
      <c r="G524" s="21">
        <v>86434</v>
      </c>
      <c r="H524" s="7"/>
    </row>
    <row r="525" spans="1:8" ht="12">
      <c r="A525" s="18">
        <v>238</v>
      </c>
      <c r="B525" s="19">
        <v>39976</v>
      </c>
      <c r="C525" s="18">
        <v>6</v>
      </c>
      <c r="D525" s="20">
        <v>-6.5</v>
      </c>
      <c r="E525" s="20">
        <v>-2.6</v>
      </c>
      <c r="F525" s="20">
        <f t="shared" si="180"/>
        <v>-3.9</v>
      </c>
      <c r="G525" s="21">
        <v>85073</v>
      </c>
      <c r="H525" s="7"/>
    </row>
    <row r="526" spans="1:8" ht="12">
      <c r="A526" s="18">
        <v>237</v>
      </c>
      <c r="B526" s="19">
        <v>39969</v>
      </c>
      <c r="C526" s="18">
        <v>6</v>
      </c>
      <c r="D526" s="20">
        <v>3.2</v>
      </c>
      <c r="E526" s="20">
        <v>0.7</v>
      </c>
      <c r="F526" s="20">
        <f t="shared" si="180"/>
        <v>2.5</v>
      </c>
      <c r="G526" s="21">
        <v>88526</v>
      </c>
      <c r="H526" s="7"/>
    </row>
    <row r="527" spans="1:8" ht="12">
      <c r="A527" s="18">
        <v>236</v>
      </c>
      <c r="B527" s="19">
        <v>39962</v>
      </c>
      <c r="C527" s="18">
        <v>6</v>
      </c>
      <c r="D527" s="20">
        <v>3</v>
      </c>
      <c r="E527" s="20">
        <v>2.3</v>
      </c>
      <c r="F527" s="20">
        <f t="shared" si="180"/>
        <v>0.7000000000000002</v>
      </c>
      <c r="G527" s="21">
        <v>86367</v>
      </c>
      <c r="H527" s="7"/>
    </row>
    <row r="528" spans="1:8" ht="12">
      <c r="A528" s="18">
        <v>235</v>
      </c>
      <c r="B528" s="19">
        <v>39955</v>
      </c>
      <c r="C528" s="18">
        <v>6</v>
      </c>
      <c r="D528" s="20">
        <v>9.6</v>
      </c>
      <c r="E528" s="20">
        <v>3.7</v>
      </c>
      <c r="F528" s="20">
        <f t="shared" si="180"/>
        <v>5.8999999999999995</v>
      </c>
      <c r="G528" s="21">
        <v>85766</v>
      </c>
      <c r="H528" s="7"/>
    </row>
    <row r="529" spans="1:8" ht="12">
      <c r="A529" s="18">
        <v>234</v>
      </c>
      <c r="B529" s="19">
        <v>39948</v>
      </c>
      <c r="C529" s="18">
        <v>6</v>
      </c>
      <c r="D529" s="20">
        <v>2.6</v>
      </c>
      <c r="E529" s="20">
        <v>0.5</v>
      </c>
      <c r="F529" s="20">
        <f t="shared" si="180"/>
        <v>2.1</v>
      </c>
      <c r="G529" s="21">
        <v>80988</v>
      </c>
      <c r="H529" s="7"/>
    </row>
    <row r="530" spans="1:8" ht="12">
      <c r="A530" s="18">
        <v>233</v>
      </c>
      <c r="B530" s="19">
        <v>39941</v>
      </c>
      <c r="C530" s="18">
        <v>6</v>
      </c>
      <c r="D530" s="20">
        <v>-3.6</v>
      </c>
      <c r="E530" s="20">
        <v>-4.9</v>
      </c>
      <c r="F530" s="20">
        <f t="shared" si="180"/>
        <v>1.3000000000000003</v>
      </c>
      <c r="G530" s="21">
        <v>79322</v>
      </c>
      <c r="H530" s="7"/>
    </row>
    <row r="531" spans="1:8" ht="12">
      <c r="A531" s="18">
        <v>232</v>
      </c>
      <c r="B531" s="19">
        <v>39934</v>
      </c>
      <c r="C531" s="18">
        <v>6</v>
      </c>
      <c r="D531" s="20">
        <v>4.5</v>
      </c>
      <c r="E531" s="20">
        <v>5.9</v>
      </c>
      <c r="F531" s="20">
        <f t="shared" si="180"/>
        <v>-1.4000000000000004</v>
      </c>
      <c r="G531" s="21">
        <v>78304</v>
      </c>
      <c r="H531" s="7"/>
    </row>
    <row r="532" spans="1:8" ht="12">
      <c r="A532" s="18">
        <v>231</v>
      </c>
      <c r="B532" s="19">
        <v>39927</v>
      </c>
      <c r="C532" s="18">
        <v>6</v>
      </c>
      <c r="D532" s="20">
        <v>2.2</v>
      </c>
      <c r="E532" s="20">
        <v>1.4</v>
      </c>
      <c r="F532" s="20">
        <f t="shared" si="180"/>
        <v>0.8000000000000003</v>
      </c>
      <c r="G532" s="21">
        <v>79416</v>
      </c>
      <c r="H532" s="7"/>
    </row>
    <row r="533" spans="1:8" ht="12">
      <c r="A533" s="18">
        <v>230</v>
      </c>
      <c r="B533" s="19">
        <v>39920</v>
      </c>
      <c r="C533" s="18">
        <v>6</v>
      </c>
      <c r="D533" s="20">
        <v>12</v>
      </c>
      <c r="E533" s="20">
        <v>-0.3</v>
      </c>
      <c r="F533" s="20">
        <f t="shared" si="180"/>
        <v>12.3</v>
      </c>
      <c r="G533" s="21">
        <v>78786</v>
      </c>
      <c r="H533" s="7"/>
    </row>
    <row r="534" spans="1:8" ht="12">
      <c r="A534" s="18">
        <v>229</v>
      </c>
      <c r="B534" s="19">
        <v>39913</v>
      </c>
      <c r="C534" s="18">
        <v>6</v>
      </c>
      <c r="D534" s="20">
        <v>6.5</v>
      </c>
      <c r="E534" s="20">
        <v>1.6</v>
      </c>
      <c r="F534" s="20">
        <f t="shared" si="180"/>
        <v>4.9</v>
      </c>
      <c r="G534" s="21">
        <v>70156</v>
      </c>
      <c r="H534" s="7"/>
    </row>
    <row r="535" spans="1:8" ht="12">
      <c r="A535" s="18">
        <v>228</v>
      </c>
      <c r="B535" s="19">
        <v>39906</v>
      </c>
      <c r="C535" s="18">
        <v>6</v>
      </c>
      <c r="D535" s="20">
        <v>9.1</v>
      </c>
      <c r="E535" s="20">
        <v>1.7</v>
      </c>
      <c r="F535" s="20">
        <f t="shared" si="180"/>
        <v>7.3999999999999995</v>
      </c>
      <c r="G535" s="21">
        <v>66879</v>
      </c>
      <c r="H535" s="7"/>
    </row>
    <row r="536" spans="1:8" ht="12">
      <c r="A536" s="18">
        <v>227</v>
      </c>
      <c r="B536" s="19">
        <v>39899</v>
      </c>
      <c r="C536" s="18">
        <v>6</v>
      </c>
      <c r="D536" s="20">
        <v>1.8</v>
      </c>
      <c r="E536" s="20">
        <v>3.3</v>
      </c>
      <c r="F536" s="20">
        <f t="shared" si="180"/>
        <v>-1.4999999999999998</v>
      </c>
      <c r="G536" s="21">
        <v>62271</v>
      </c>
      <c r="H536" s="7"/>
    </row>
    <row r="537" spans="1:8" ht="12">
      <c r="A537" s="18">
        <v>226</v>
      </c>
      <c r="B537" s="19">
        <v>39892</v>
      </c>
      <c r="C537" s="18">
        <v>6</v>
      </c>
      <c r="D537" s="20">
        <v>4.3</v>
      </c>
      <c r="E537" s="20">
        <v>6.2</v>
      </c>
      <c r="F537" s="20">
        <f t="shared" si="180"/>
        <v>-1.9000000000000004</v>
      </c>
      <c r="G537" s="21">
        <v>63220</v>
      </c>
      <c r="H537" s="7"/>
    </row>
    <row r="538" spans="1:8" ht="12">
      <c r="A538" s="18">
        <v>225</v>
      </c>
      <c r="B538" s="19">
        <v>39885</v>
      </c>
      <c r="C538" s="18">
        <v>6</v>
      </c>
      <c r="D538" s="20">
        <v>4.5</v>
      </c>
      <c r="E538" s="20">
        <v>1.7</v>
      </c>
      <c r="F538" s="20">
        <f t="shared" si="180"/>
        <v>2.8</v>
      </c>
      <c r="G538" s="21">
        <v>64444</v>
      </c>
      <c r="H538" s="7"/>
    </row>
    <row r="539" spans="1:8" ht="12">
      <c r="A539" s="18">
        <v>224</v>
      </c>
      <c r="B539" s="19">
        <v>39878</v>
      </c>
      <c r="C539" s="18">
        <v>6</v>
      </c>
      <c r="D539" s="20">
        <v>8.6</v>
      </c>
      <c r="E539" s="20">
        <v>10.8</v>
      </c>
      <c r="F539" s="20">
        <f t="shared" si="180"/>
        <v>-2.200000000000001</v>
      </c>
      <c r="G539" s="21">
        <v>62689</v>
      </c>
      <c r="H539" s="7"/>
    </row>
    <row r="540" spans="1:8" ht="12">
      <c r="A540" s="18">
        <v>223</v>
      </c>
      <c r="B540" s="19">
        <v>39871</v>
      </c>
      <c r="C540" s="18">
        <v>6</v>
      </c>
      <c r="D540" s="20">
        <v>-2.6</v>
      </c>
      <c r="E540" s="20">
        <v>-7</v>
      </c>
      <c r="F540" s="20">
        <f aca="true" t="shared" si="181" ref="F540:F603">D540-E540</f>
        <v>4.4</v>
      </c>
      <c r="G540" s="21">
        <v>64099</v>
      </c>
      <c r="H540" s="7"/>
    </row>
    <row r="541" spans="1:8" ht="12">
      <c r="A541" s="18">
        <v>222</v>
      </c>
      <c r="B541" s="19">
        <v>39864</v>
      </c>
      <c r="C541" s="18">
        <v>6</v>
      </c>
      <c r="D541" s="20">
        <v>1.3</v>
      </c>
      <c r="E541" s="20">
        <v>-4.5</v>
      </c>
      <c r="F541" s="20">
        <f t="shared" si="181"/>
        <v>5.8</v>
      </c>
      <c r="G541" s="21">
        <v>61397</v>
      </c>
      <c r="H541" s="7"/>
    </row>
    <row r="542" spans="1:8" ht="12">
      <c r="A542" s="18">
        <v>221</v>
      </c>
      <c r="B542" s="19">
        <v>39857</v>
      </c>
      <c r="C542" s="18">
        <v>6</v>
      </c>
      <c r="D542" s="20">
        <v>-0.4</v>
      </c>
      <c r="E542" s="20">
        <v>-6.8</v>
      </c>
      <c r="F542" s="20">
        <f t="shared" si="181"/>
        <v>6.3999999999999995</v>
      </c>
      <c r="G542" s="21">
        <v>58032</v>
      </c>
      <c r="H542" s="7"/>
    </row>
    <row r="543" spans="1:8" ht="12">
      <c r="A543" s="18">
        <v>220</v>
      </c>
      <c r="B543" s="19">
        <v>39850</v>
      </c>
      <c r="C543" s="18">
        <v>6</v>
      </c>
      <c r="D543" s="20">
        <v>-1.1</v>
      </c>
      <c r="E543" s="20">
        <v>-4.7</v>
      </c>
      <c r="F543" s="20">
        <f t="shared" si="181"/>
        <v>3.6</v>
      </c>
      <c r="G543" s="21">
        <v>54541</v>
      </c>
      <c r="H543" s="7"/>
    </row>
    <row r="544" spans="1:8" ht="12">
      <c r="A544" s="18">
        <v>219</v>
      </c>
      <c r="B544" s="19">
        <v>39843</v>
      </c>
      <c r="C544" s="18">
        <v>6</v>
      </c>
      <c r="D544" s="20">
        <v>0.1</v>
      </c>
      <c r="E544" s="20">
        <v>5.2</v>
      </c>
      <c r="F544" s="20">
        <f t="shared" si="181"/>
        <v>-5.1000000000000005</v>
      </c>
      <c r="G544" s="21">
        <v>52646</v>
      </c>
      <c r="H544" s="7"/>
    </row>
    <row r="545" spans="1:8" ht="12">
      <c r="A545" s="18">
        <v>218</v>
      </c>
      <c r="B545" s="19">
        <v>39836</v>
      </c>
      <c r="C545" s="18">
        <v>6</v>
      </c>
      <c r="D545" s="20">
        <v>1.8</v>
      </c>
      <c r="E545" s="20">
        <v>-0.7</v>
      </c>
      <c r="F545" s="20">
        <f t="shared" si="181"/>
        <v>2.5</v>
      </c>
      <c r="G545" s="21">
        <v>55475</v>
      </c>
      <c r="H545" s="7"/>
    </row>
    <row r="546" spans="1:8" ht="12">
      <c r="A546" s="18">
        <v>217</v>
      </c>
      <c r="B546" s="19">
        <v>39829</v>
      </c>
      <c r="C546" s="18">
        <v>6</v>
      </c>
      <c r="D546" s="20">
        <v>-7.8</v>
      </c>
      <c r="E546" s="20">
        <v>-2.1</v>
      </c>
      <c r="F546" s="20">
        <f t="shared" si="181"/>
        <v>-5.699999999999999</v>
      </c>
      <c r="G546" s="21">
        <v>54122</v>
      </c>
      <c r="H546" s="7"/>
    </row>
    <row r="547" spans="1:8" ht="12">
      <c r="A547" s="18">
        <v>216</v>
      </c>
      <c r="B547" s="19">
        <v>39822</v>
      </c>
      <c r="C547" s="18">
        <v>6</v>
      </c>
      <c r="D547" s="20">
        <v>2.7</v>
      </c>
      <c r="E547" s="20">
        <v>-4.5</v>
      </c>
      <c r="F547" s="20">
        <f t="shared" si="181"/>
        <v>7.2</v>
      </c>
      <c r="G547" s="21">
        <v>57393</v>
      </c>
      <c r="H547" s="7"/>
    </row>
    <row r="548" spans="1:8" ht="12">
      <c r="A548" s="18">
        <v>215</v>
      </c>
      <c r="B548" s="19">
        <v>39815</v>
      </c>
      <c r="C548" s="18">
        <v>6</v>
      </c>
      <c r="D548" s="20">
        <v>-3.9</v>
      </c>
      <c r="E548" s="20">
        <v>-4.4</v>
      </c>
      <c r="F548" s="20">
        <f t="shared" si="181"/>
        <v>0.5000000000000004</v>
      </c>
      <c r="G548" s="21">
        <v>53539</v>
      </c>
      <c r="H548" s="7"/>
    </row>
    <row r="549" spans="1:8" ht="12">
      <c r="A549" s="18">
        <v>214</v>
      </c>
      <c r="B549" s="19">
        <v>39808</v>
      </c>
      <c r="C549" s="18">
        <v>6</v>
      </c>
      <c r="D549" s="20">
        <v>7.6</v>
      </c>
      <c r="E549" s="20">
        <v>6.8</v>
      </c>
      <c r="F549" s="20">
        <f t="shared" si="181"/>
        <v>0.7999999999999998</v>
      </c>
      <c r="G549" s="21">
        <v>53272</v>
      </c>
      <c r="H549" s="7"/>
    </row>
    <row r="550" spans="1:8" ht="12">
      <c r="A550" s="18">
        <v>213</v>
      </c>
      <c r="B550" s="19">
        <v>39801</v>
      </c>
      <c r="C550" s="18">
        <v>6</v>
      </c>
      <c r="D550" s="20">
        <v>1.4</v>
      </c>
      <c r="E550" s="20">
        <v>-1.6</v>
      </c>
      <c r="F550" s="20">
        <f t="shared" si="181"/>
        <v>3</v>
      </c>
      <c r="G550" s="21">
        <v>52849</v>
      </c>
      <c r="H550" s="7"/>
    </row>
    <row r="551" spans="1:8" ht="12">
      <c r="A551" s="18">
        <v>212</v>
      </c>
      <c r="B551" s="19">
        <v>39794</v>
      </c>
      <c r="C551" s="18">
        <v>6</v>
      </c>
      <c r="D551" s="20">
        <v>0.4</v>
      </c>
      <c r="E551" s="20">
        <v>1</v>
      </c>
      <c r="F551" s="20">
        <f t="shared" si="181"/>
        <v>-0.6</v>
      </c>
      <c r="G551" s="21">
        <v>51310</v>
      </c>
      <c r="H551" s="7"/>
    </row>
    <row r="552" spans="1:8" ht="12">
      <c r="A552" s="18">
        <v>211</v>
      </c>
      <c r="B552" s="19">
        <v>39787</v>
      </c>
      <c r="C552" s="18">
        <v>6</v>
      </c>
      <c r="D552" s="20">
        <v>1.1</v>
      </c>
      <c r="E552" s="20">
        <v>0.5</v>
      </c>
      <c r="F552" s="20">
        <f t="shared" si="181"/>
        <v>0.6000000000000001</v>
      </c>
      <c r="G552" s="21">
        <v>51620</v>
      </c>
      <c r="H552" s="7"/>
    </row>
    <row r="553" spans="1:8" ht="12">
      <c r="A553" s="18">
        <v>210</v>
      </c>
      <c r="B553" s="19">
        <v>39780</v>
      </c>
      <c r="C553" s="18">
        <v>6</v>
      </c>
      <c r="D553" s="20">
        <v>-2.6</v>
      </c>
      <c r="E553" s="20">
        <v>-2.2</v>
      </c>
      <c r="F553" s="20">
        <f t="shared" si="181"/>
        <v>-0.3999999999999999</v>
      </c>
      <c r="G553" s="21">
        <v>51312</v>
      </c>
      <c r="H553" s="7"/>
    </row>
    <row r="554" spans="1:8" ht="12">
      <c r="A554" s="18">
        <v>209</v>
      </c>
      <c r="B554" s="19">
        <v>39773</v>
      </c>
      <c r="C554" s="18">
        <v>6</v>
      </c>
      <c r="D554" s="20">
        <v>6.8</v>
      </c>
      <c r="E554" s="20">
        <v>12.1</v>
      </c>
      <c r="F554" s="20">
        <f t="shared" si="181"/>
        <v>-5.3</v>
      </c>
      <c r="G554" s="21">
        <v>51518</v>
      </c>
      <c r="H554" s="7"/>
    </row>
    <row r="555" spans="1:8" ht="12">
      <c r="A555" s="18">
        <v>208</v>
      </c>
      <c r="B555" s="19">
        <v>39766</v>
      </c>
      <c r="C555" s="18">
        <v>6</v>
      </c>
      <c r="D555" s="20">
        <v>-7.2</v>
      </c>
      <c r="E555" s="20">
        <v>-8.3</v>
      </c>
      <c r="F555" s="20">
        <f t="shared" si="181"/>
        <v>1.1000000000000005</v>
      </c>
      <c r="G555" s="21">
        <v>54401</v>
      </c>
      <c r="H555" s="7"/>
    </row>
    <row r="556" spans="1:8" ht="12">
      <c r="A556" s="18">
        <v>207</v>
      </c>
      <c r="B556" s="19">
        <v>39759</v>
      </c>
      <c r="C556" s="18">
        <v>6</v>
      </c>
      <c r="D556" s="20">
        <v>-13.7</v>
      </c>
      <c r="E556" s="20">
        <v>-6.1</v>
      </c>
      <c r="F556" s="20">
        <f t="shared" si="181"/>
        <v>-7.6</v>
      </c>
      <c r="G556" s="21">
        <v>53809</v>
      </c>
      <c r="H556" s="7"/>
    </row>
    <row r="557" spans="1:8" ht="12">
      <c r="A557" s="18">
        <v>206</v>
      </c>
      <c r="B557" s="19">
        <v>39752</v>
      </c>
      <c r="C557" s="18">
        <v>6</v>
      </c>
      <c r="D557" s="20">
        <v>-9.7</v>
      </c>
      <c r="E557" s="20">
        <v>-3.8</v>
      </c>
      <c r="F557" s="20">
        <f t="shared" si="181"/>
        <v>-5.8999999999999995</v>
      </c>
      <c r="G557" s="21">
        <v>58235</v>
      </c>
      <c r="H557" s="7"/>
    </row>
    <row r="558" spans="1:8" ht="12">
      <c r="A558" s="18">
        <v>205</v>
      </c>
      <c r="B558" s="19">
        <v>39745</v>
      </c>
      <c r="C558" s="18">
        <v>6</v>
      </c>
      <c r="D558" s="20">
        <v>19.6</v>
      </c>
      <c r="E558" s="20">
        <v>10.6</v>
      </c>
      <c r="F558" s="20">
        <f t="shared" si="181"/>
        <v>9.000000000000002</v>
      </c>
      <c r="G558" s="21">
        <v>61887</v>
      </c>
      <c r="H558" s="7"/>
    </row>
    <row r="559" spans="1:8" ht="12">
      <c r="A559" s="18">
        <v>204</v>
      </c>
      <c r="B559" s="19">
        <v>39738</v>
      </c>
      <c r="C559" s="18">
        <v>6</v>
      </c>
      <c r="D559" s="20">
        <v>-12.4</v>
      </c>
      <c r="E559" s="20">
        <v>-6.7</v>
      </c>
      <c r="F559" s="20">
        <f t="shared" si="181"/>
        <v>-5.7</v>
      </c>
      <c r="G559" s="21">
        <v>56777</v>
      </c>
      <c r="H559" s="7"/>
    </row>
    <row r="560" spans="1:8" ht="12">
      <c r="A560" s="18">
        <v>203</v>
      </c>
      <c r="B560" s="19">
        <v>39731</v>
      </c>
      <c r="C560" s="18">
        <v>6</v>
      </c>
      <c r="D560" s="20">
        <v>6</v>
      </c>
      <c r="E560" s="20">
        <v>4.7</v>
      </c>
      <c r="F560" s="20">
        <f t="shared" si="181"/>
        <v>1.2999999999999998</v>
      </c>
      <c r="G560" s="21">
        <v>60209</v>
      </c>
      <c r="H560" s="7"/>
    </row>
    <row r="561" spans="1:8" ht="12">
      <c r="A561" s="18">
        <v>202</v>
      </c>
      <c r="B561" s="19">
        <v>39724</v>
      </c>
      <c r="C561" s="18">
        <v>6</v>
      </c>
      <c r="D561" s="20">
        <v>-17.5</v>
      </c>
      <c r="E561" s="20">
        <v>-18.2</v>
      </c>
      <c r="F561" s="20">
        <f t="shared" si="181"/>
        <v>0.6999999999999993</v>
      </c>
      <c r="G561" s="21">
        <v>59436</v>
      </c>
      <c r="H561" s="7"/>
    </row>
    <row r="562" spans="1:8" ht="12">
      <c r="A562" s="18">
        <v>201</v>
      </c>
      <c r="B562" s="19">
        <v>39717</v>
      </c>
      <c r="C562" s="18">
        <v>6</v>
      </c>
      <c r="D562" s="20">
        <v>-13.6</v>
      </c>
      <c r="E562" s="20">
        <v>-9.4</v>
      </c>
      <c r="F562" s="20">
        <f t="shared" si="181"/>
        <v>-4.199999999999999</v>
      </c>
      <c r="G562" s="21">
        <v>59023</v>
      </c>
      <c r="H562" s="7"/>
    </row>
    <row r="563" spans="1:8" ht="12">
      <c r="A563" s="18">
        <v>200</v>
      </c>
      <c r="B563" s="19">
        <v>39710</v>
      </c>
      <c r="C563" s="18">
        <v>6</v>
      </c>
      <c r="D563" s="20">
        <v>-8.6</v>
      </c>
      <c r="E563" s="20">
        <v>-3.4</v>
      </c>
      <c r="F563" s="20">
        <f t="shared" si="181"/>
        <v>-5.199999999999999</v>
      </c>
      <c r="G563" s="21">
        <v>61610</v>
      </c>
      <c r="H563" s="7"/>
    </row>
    <row r="564" spans="1:8" ht="12">
      <c r="A564" s="18">
        <v>199</v>
      </c>
      <c r="B564" s="19">
        <v>39703</v>
      </c>
      <c r="C564" s="18">
        <v>6</v>
      </c>
      <c r="D564" s="20">
        <v>-6.2</v>
      </c>
      <c r="E564" s="20">
        <v>0.3</v>
      </c>
      <c r="F564" s="20">
        <f t="shared" si="181"/>
        <v>-6.5</v>
      </c>
      <c r="G564" s="21">
        <v>64990</v>
      </c>
      <c r="H564" s="7"/>
    </row>
    <row r="565" spans="1:8" ht="12">
      <c r="A565" s="18">
        <v>198</v>
      </c>
      <c r="B565" s="19">
        <v>39696</v>
      </c>
      <c r="C565" s="18">
        <v>6</v>
      </c>
      <c r="D565" s="20">
        <v>1.6</v>
      </c>
      <c r="E565" s="20">
        <v>0.8</v>
      </c>
      <c r="F565" s="20">
        <f t="shared" si="181"/>
        <v>0.8</v>
      </c>
      <c r="G565" s="21">
        <v>69508</v>
      </c>
      <c r="H565" s="7"/>
    </row>
    <row r="566" spans="1:8" ht="12">
      <c r="A566" s="18">
        <v>197</v>
      </c>
      <c r="B566" s="19">
        <v>39689</v>
      </c>
      <c r="C566" s="18">
        <v>6</v>
      </c>
      <c r="D566" s="20">
        <v>-6.6</v>
      </c>
      <c r="E566" s="20">
        <v>-3.2</v>
      </c>
      <c r="F566" s="20">
        <f t="shared" si="181"/>
        <v>-3.3999999999999995</v>
      </c>
      <c r="G566" s="21">
        <v>68956</v>
      </c>
      <c r="H566" s="7"/>
    </row>
    <row r="567" spans="1:8" ht="12">
      <c r="A567" s="18">
        <v>196</v>
      </c>
      <c r="B567" s="19">
        <v>39682</v>
      </c>
      <c r="C567" s="18">
        <v>6</v>
      </c>
      <c r="D567" s="20">
        <v>2.5</v>
      </c>
      <c r="E567" s="20">
        <v>-0.7</v>
      </c>
      <c r="F567" s="20">
        <f t="shared" si="181"/>
        <v>3.2</v>
      </c>
      <c r="G567" s="21">
        <v>71383</v>
      </c>
      <c r="H567" s="7"/>
    </row>
    <row r="568" spans="1:8" ht="12">
      <c r="A568" s="18">
        <v>195</v>
      </c>
      <c r="B568" s="19">
        <v>39675</v>
      </c>
      <c r="C568" s="18">
        <v>6</v>
      </c>
      <c r="D568" s="20">
        <v>1.7</v>
      </c>
      <c r="E568" s="20">
        <v>-0.5</v>
      </c>
      <c r="F568" s="20">
        <f t="shared" si="181"/>
        <v>2.2</v>
      </c>
      <c r="G568" s="21">
        <v>69170</v>
      </c>
      <c r="H568" s="7"/>
    </row>
    <row r="569" spans="1:8" ht="12">
      <c r="A569" s="18">
        <v>194</v>
      </c>
      <c r="B569" s="19">
        <v>39668</v>
      </c>
      <c r="C569" s="18">
        <v>6</v>
      </c>
      <c r="D569" s="20">
        <v>-1.7</v>
      </c>
      <c r="E569" s="20">
        <v>0.1</v>
      </c>
      <c r="F569" s="20">
        <f t="shared" si="181"/>
        <v>-1.8</v>
      </c>
      <c r="G569" s="21">
        <v>67681</v>
      </c>
      <c r="H569" s="7"/>
    </row>
    <row r="570" spans="1:8" ht="12">
      <c r="A570" s="18">
        <v>193</v>
      </c>
      <c r="B570" s="19">
        <v>39661</v>
      </c>
      <c r="C570" s="18">
        <v>6</v>
      </c>
      <c r="D570" s="20">
        <v>1.1</v>
      </c>
      <c r="E570" s="20">
        <v>2.9</v>
      </c>
      <c r="F570" s="20">
        <f t="shared" si="181"/>
        <v>-1.7999999999999998</v>
      </c>
      <c r="G570" s="21">
        <v>68921</v>
      </c>
      <c r="H570" s="7"/>
    </row>
    <row r="571" spans="1:8" ht="12">
      <c r="A571" s="18">
        <v>192</v>
      </c>
      <c r="B571" s="19">
        <v>39654</v>
      </c>
      <c r="C571" s="18">
        <v>6</v>
      </c>
      <c r="D571" s="20">
        <v>3.7</v>
      </c>
      <c r="E571" s="20">
        <v>0.2</v>
      </c>
      <c r="F571" s="20">
        <f t="shared" si="181"/>
        <v>3.5</v>
      </c>
      <c r="G571" s="21">
        <v>70185</v>
      </c>
      <c r="H571" s="7"/>
    </row>
    <row r="572" spans="1:8" ht="12">
      <c r="A572" s="18">
        <v>191</v>
      </c>
      <c r="B572" s="19">
        <v>39647</v>
      </c>
      <c r="C572" s="18">
        <v>6</v>
      </c>
      <c r="D572" s="20">
        <v>2.1</v>
      </c>
      <c r="E572" s="20">
        <v>-0.2</v>
      </c>
      <c r="F572" s="20">
        <f t="shared" si="181"/>
        <v>2.3000000000000003</v>
      </c>
      <c r="G572" s="21">
        <v>67811</v>
      </c>
      <c r="H572" s="7"/>
    </row>
    <row r="573" spans="1:8" ht="12">
      <c r="A573" s="18">
        <v>190</v>
      </c>
      <c r="B573" s="19">
        <v>39640</v>
      </c>
      <c r="C573" s="18">
        <v>6</v>
      </c>
      <c r="D573" s="20">
        <v>-0.7</v>
      </c>
      <c r="E573" s="20">
        <v>1.7</v>
      </c>
      <c r="F573" s="20">
        <f t="shared" si="181"/>
        <v>-2.4</v>
      </c>
      <c r="G573" s="21">
        <v>66287</v>
      </c>
      <c r="H573" s="7"/>
    </row>
    <row r="574" spans="1:8" ht="12">
      <c r="A574" s="18">
        <v>189</v>
      </c>
      <c r="B574" s="19">
        <v>39633</v>
      </c>
      <c r="C574" s="18">
        <v>6</v>
      </c>
      <c r="D574" s="20">
        <v>6</v>
      </c>
      <c r="E574" s="20">
        <v>-1.9</v>
      </c>
      <c r="F574" s="20">
        <f t="shared" si="181"/>
        <v>7.9</v>
      </c>
      <c r="G574" s="21">
        <v>67917</v>
      </c>
      <c r="H574" s="7"/>
    </row>
    <row r="575" spans="1:8" ht="12">
      <c r="A575" s="18">
        <v>188</v>
      </c>
      <c r="B575" s="19">
        <v>39626</v>
      </c>
      <c r="C575" s="18">
        <v>6</v>
      </c>
      <c r="D575" s="20">
        <v>-2.2</v>
      </c>
      <c r="E575" s="20">
        <v>-1.2</v>
      </c>
      <c r="F575" s="20">
        <f t="shared" si="181"/>
        <v>-1.0000000000000002</v>
      </c>
      <c r="G575" s="21">
        <v>62944</v>
      </c>
      <c r="H575" s="7"/>
    </row>
    <row r="576" spans="1:8" ht="12">
      <c r="A576" s="18">
        <v>187</v>
      </c>
      <c r="B576" s="19">
        <v>39619</v>
      </c>
      <c r="C576" s="18">
        <v>6</v>
      </c>
      <c r="D576" s="20">
        <v>-5.1</v>
      </c>
      <c r="E576" s="20">
        <v>-3</v>
      </c>
      <c r="F576" s="20">
        <f t="shared" si="181"/>
        <v>-2.0999999999999996</v>
      </c>
      <c r="G576" s="21">
        <v>63580</v>
      </c>
      <c r="H576" s="7"/>
    </row>
    <row r="577" spans="1:8" ht="12">
      <c r="A577" s="18">
        <v>186</v>
      </c>
      <c r="B577" s="19">
        <v>39612</v>
      </c>
      <c r="C577" s="18">
        <v>6</v>
      </c>
      <c r="D577" s="20">
        <v>0.2</v>
      </c>
      <c r="E577" s="20">
        <v>-3.1</v>
      </c>
      <c r="F577" s="20">
        <f t="shared" si="181"/>
        <v>3.3000000000000003</v>
      </c>
      <c r="G577" s="21">
        <v>64944</v>
      </c>
      <c r="H577" s="7"/>
    </row>
    <row r="578" spans="1:8" ht="12">
      <c r="A578" s="18">
        <v>185</v>
      </c>
      <c r="B578" s="19">
        <v>39605</v>
      </c>
      <c r="C578" s="18">
        <v>6</v>
      </c>
      <c r="D578" s="20">
        <v>5.2</v>
      </c>
      <c r="E578" s="20">
        <v>0</v>
      </c>
      <c r="F578" s="20">
        <f t="shared" si="181"/>
        <v>5.2</v>
      </c>
      <c r="G578" s="21">
        <v>62869</v>
      </c>
      <c r="H578" s="7"/>
    </row>
    <row r="579" spans="1:8" ht="12">
      <c r="A579" s="18">
        <v>184</v>
      </c>
      <c r="B579" s="19">
        <v>39598</v>
      </c>
      <c r="C579" s="18">
        <v>6</v>
      </c>
      <c r="D579" s="20">
        <v>1.5</v>
      </c>
      <c r="E579" s="20">
        <v>-2.8</v>
      </c>
      <c r="F579" s="20">
        <f t="shared" si="181"/>
        <v>4.3</v>
      </c>
      <c r="G579" s="21">
        <v>59762</v>
      </c>
      <c r="H579" s="7"/>
    </row>
    <row r="580" spans="1:8" ht="12">
      <c r="A580" s="18">
        <v>183</v>
      </c>
      <c r="B580" s="19">
        <v>39591</v>
      </c>
      <c r="C580" s="18">
        <v>6</v>
      </c>
      <c r="D580" s="20">
        <v>2.9</v>
      </c>
      <c r="E580" s="20">
        <v>1.8</v>
      </c>
      <c r="F580" s="20">
        <f t="shared" si="181"/>
        <v>1.0999999999999999</v>
      </c>
      <c r="G580" s="21">
        <v>57298</v>
      </c>
      <c r="H580" s="7"/>
    </row>
    <row r="581" spans="1:8" ht="12">
      <c r="A581" s="18">
        <v>182</v>
      </c>
      <c r="B581" s="19">
        <v>39584</v>
      </c>
      <c r="C581" s="18">
        <v>6</v>
      </c>
      <c r="D581" s="20">
        <v>-4.2</v>
      </c>
      <c r="E581" s="20">
        <v>-3.5</v>
      </c>
      <c r="F581" s="20">
        <f t="shared" si="181"/>
        <v>-0.7000000000000002</v>
      </c>
      <c r="G581" s="21">
        <v>56674</v>
      </c>
      <c r="H581" s="7"/>
    </row>
    <row r="582" spans="1:8" ht="12">
      <c r="A582" s="18">
        <v>181</v>
      </c>
      <c r="B582" s="19">
        <v>39577</v>
      </c>
      <c r="C582" s="18">
        <v>6</v>
      </c>
      <c r="D582" s="20">
        <v>2.8</v>
      </c>
      <c r="E582" s="20">
        <v>2.7</v>
      </c>
      <c r="F582" s="20">
        <f t="shared" si="181"/>
        <v>0.09999999999999964</v>
      </c>
      <c r="G582" s="21">
        <v>57074</v>
      </c>
      <c r="H582" s="7"/>
    </row>
    <row r="583" spans="1:8" ht="12">
      <c r="A583" s="18">
        <v>180</v>
      </c>
      <c r="B583" s="19">
        <v>39570</v>
      </c>
      <c r="C583" s="18">
        <v>6</v>
      </c>
      <c r="D583" s="20">
        <v>-3.8</v>
      </c>
      <c r="E583" s="20">
        <v>-1.8</v>
      </c>
      <c r="F583" s="20">
        <f t="shared" si="181"/>
        <v>-1.9999999999999998</v>
      </c>
      <c r="G583" s="21">
        <v>57017</v>
      </c>
      <c r="H583" s="7"/>
    </row>
    <row r="584" spans="1:8" ht="12">
      <c r="A584" s="18">
        <v>179</v>
      </c>
      <c r="B584" s="19">
        <v>39563</v>
      </c>
      <c r="C584" s="18">
        <v>6</v>
      </c>
      <c r="D584" s="20">
        <v>1.1</v>
      </c>
      <c r="E584" s="20">
        <v>1.1</v>
      </c>
      <c r="F584" s="20">
        <f t="shared" si="181"/>
        <v>0</v>
      </c>
      <c r="G584" s="21">
        <v>58180</v>
      </c>
      <c r="H584" s="7"/>
    </row>
    <row r="585" spans="1:8" ht="12">
      <c r="A585" s="18">
        <v>178</v>
      </c>
      <c r="B585" s="19">
        <v>39556</v>
      </c>
      <c r="C585" s="18">
        <v>6</v>
      </c>
      <c r="D585" s="20">
        <v>5.2</v>
      </c>
      <c r="E585" s="20">
        <v>0.5</v>
      </c>
      <c r="F585" s="20">
        <f t="shared" si="181"/>
        <v>4.7</v>
      </c>
      <c r="G585" s="21">
        <v>58180</v>
      </c>
      <c r="H585" s="7"/>
    </row>
    <row r="586" spans="1:8" ht="12">
      <c r="A586" s="18">
        <v>177</v>
      </c>
      <c r="B586" s="19">
        <v>39549</v>
      </c>
      <c r="C586" s="18">
        <v>6</v>
      </c>
      <c r="D586" s="20">
        <v>6</v>
      </c>
      <c r="E586" s="20">
        <v>4.3</v>
      </c>
      <c r="F586" s="20">
        <f t="shared" si="181"/>
        <v>1.7000000000000002</v>
      </c>
      <c r="G586" s="21">
        <v>55569</v>
      </c>
      <c r="H586" s="7"/>
    </row>
    <row r="587" spans="1:8" ht="12">
      <c r="A587" s="18">
        <v>176</v>
      </c>
      <c r="B587" s="19">
        <v>39542</v>
      </c>
      <c r="C587" s="18">
        <v>6</v>
      </c>
      <c r="D587" s="20">
        <v>-3.2</v>
      </c>
      <c r="E587" s="20">
        <v>-2.7</v>
      </c>
      <c r="F587" s="20">
        <f t="shared" si="181"/>
        <v>-0.5</v>
      </c>
      <c r="G587" s="21">
        <v>54640</v>
      </c>
      <c r="H587" s="7"/>
    </row>
    <row r="588" spans="1:8" ht="12">
      <c r="A588" s="18">
        <v>175</v>
      </c>
      <c r="B588" s="19">
        <v>39535</v>
      </c>
      <c r="C588" s="18">
        <v>6</v>
      </c>
      <c r="D588" s="20">
        <v>5.9</v>
      </c>
      <c r="E588" s="20">
        <v>4.2</v>
      </c>
      <c r="F588" s="20">
        <f t="shared" si="181"/>
        <v>1.7000000000000002</v>
      </c>
      <c r="G588" s="21">
        <v>54914</v>
      </c>
      <c r="H588" s="7"/>
    </row>
    <row r="589" spans="1:8" ht="12">
      <c r="A589" s="18">
        <v>174</v>
      </c>
      <c r="B589" s="19">
        <v>39528</v>
      </c>
      <c r="C589" s="18">
        <v>6</v>
      </c>
      <c r="D589" s="20">
        <v>2</v>
      </c>
      <c r="E589" s="20">
        <v>-1.1</v>
      </c>
      <c r="F589" s="20">
        <f t="shared" si="181"/>
        <v>3.1</v>
      </c>
      <c r="G589" s="21">
        <v>53996</v>
      </c>
      <c r="H589" s="7"/>
    </row>
    <row r="590" spans="1:8" ht="12">
      <c r="A590" s="18">
        <v>173</v>
      </c>
      <c r="B590" s="19">
        <v>39521</v>
      </c>
      <c r="C590" s="18">
        <v>6</v>
      </c>
      <c r="D590" s="20">
        <v>-2.4</v>
      </c>
      <c r="E590" s="20">
        <v>3.2</v>
      </c>
      <c r="F590" s="20">
        <f t="shared" si="181"/>
        <v>-5.6</v>
      </c>
      <c r="G590" s="21">
        <v>52373</v>
      </c>
      <c r="H590" s="7"/>
    </row>
    <row r="591" spans="1:8" ht="12">
      <c r="A591" s="18">
        <v>172</v>
      </c>
      <c r="B591" s="19">
        <v>39514</v>
      </c>
      <c r="C591" s="18">
        <v>6</v>
      </c>
      <c r="D591" s="20">
        <v>-1</v>
      </c>
      <c r="E591" s="20">
        <v>-0.4</v>
      </c>
      <c r="F591" s="20">
        <f t="shared" si="181"/>
        <v>-0.6</v>
      </c>
      <c r="G591" s="21">
        <v>55480</v>
      </c>
      <c r="H591" s="7"/>
    </row>
    <row r="592" spans="1:8" ht="12">
      <c r="A592" s="18">
        <v>171</v>
      </c>
      <c r="B592" s="19">
        <v>39507</v>
      </c>
      <c r="C592" s="18">
        <v>6</v>
      </c>
      <c r="D592" s="20">
        <v>-0.4</v>
      </c>
      <c r="E592" s="20">
        <v>-2.8</v>
      </c>
      <c r="F592" s="20">
        <f t="shared" si="181"/>
        <v>2.4</v>
      </c>
      <c r="G592" s="21">
        <v>55815</v>
      </c>
      <c r="H592" s="7"/>
    </row>
    <row r="593" spans="1:8" ht="12">
      <c r="A593" s="18">
        <v>170</v>
      </c>
      <c r="B593" s="19">
        <v>39500</v>
      </c>
      <c r="C593" s="18">
        <v>6</v>
      </c>
      <c r="D593" s="20">
        <v>0</v>
      </c>
      <c r="E593" s="20">
        <v>-1.7</v>
      </c>
      <c r="F593" s="20">
        <f t="shared" si="181"/>
        <v>1.7</v>
      </c>
      <c r="G593" s="21">
        <v>54506</v>
      </c>
      <c r="H593" s="7"/>
    </row>
    <row r="594" spans="1:8" ht="12">
      <c r="A594" s="18">
        <v>169</v>
      </c>
      <c r="B594" s="19">
        <v>39493</v>
      </c>
      <c r="C594" s="18">
        <v>6</v>
      </c>
      <c r="D594" s="20">
        <v>-1.1</v>
      </c>
      <c r="E594" s="20">
        <v>0.2</v>
      </c>
      <c r="F594" s="20">
        <f t="shared" si="181"/>
        <v>-1.3</v>
      </c>
      <c r="G594" s="21">
        <v>53595</v>
      </c>
      <c r="H594" s="7"/>
    </row>
    <row r="595" spans="1:8" ht="12">
      <c r="A595" s="18">
        <v>168</v>
      </c>
      <c r="B595" s="19">
        <v>39486</v>
      </c>
      <c r="C595" s="18">
        <v>6</v>
      </c>
      <c r="D595" s="20">
        <v>-0.3</v>
      </c>
      <c r="E595" s="20">
        <v>1.4</v>
      </c>
      <c r="F595" s="20">
        <f t="shared" si="181"/>
        <v>-1.7</v>
      </c>
      <c r="G595" s="21">
        <v>54301</v>
      </c>
      <c r="H595" s="7"/>
    </row>
    <row r="596" spans="1:8" ht="12">
      <c r="A596" s="18">
        <v>167</v>
      </c>
      <c r="B596" s="19">
        <v>39479</v>
      </c>
      <c r="C596" s="18">
        <v>6</v>
      </c>
      <c r="D596" s="20">
        <v>-1.1</v>
      </c>
      <c r="E596" s="20">
        <v>-4.6</v>
      </c>
      <c r="F596" s="20">
        <f t="shared" si="181"/>
        <v>3.4999999999999996</v>
      </c>
      <c r="G596" s="21">
        <v>55240</v>
      </c>
      <c r="H596" s="7"/>
    </row>
    <row r="597" spans="1:8" ht="12">
      <c r="A597" s="18">
        <v>166</v>
      </c>
      <c r="B597" s="19">
        <v>39472</v>
      </c>
      <c r="C597" s="18">
        <v>6</v>
      </c>
      <c r="D597" s="20">
        <v>7.1</v>
      </c>
      <c r="E597" s="20">
        <v>4.9</v>
      </c>
      <c r="F597" s="20">
        <f t="shared" si="181"/>
        <v>2.1999999999999993</v>
      </c>
      <c r="G597" s="21">
        <v>53372</v>
      </c>
      <c r="H597" s="7"/>
    </row>
    <row r="598" spans="1:8" ht="12">
      <c r="A598" s="18">
        <v>165</v>
      </c>
      <c r="B598" s="19">
        <v>39465</v>
      </c>
      <c r="C598" s="18">
        <v>6</v>
      </c>
      <c r="D598" s="20">
        <v>4.9</v>
      </c>
      <c r="E598" s="20">
        <v>0.4</v>
      </c>
      <c r="F598" s="20">
        <f t="shared" si="181"/>
        <v>4.5</v>
      </c>
      <c r="G598" s="21">
        <v>52223</v>
      </c>
      <c r="H598" s="7"/>
    </row>
    <row r="599" spans="1:8" ht="12">
      <c r="A599" s="18">
        <v>164</v>
      </c>
      <c r="B599" s="19">
        <v>39458</v>
      </c>
      <c r="C599" s="18">
        <v>6</v>
      </c>
      <c r="D599" s="20">
        <v>-1.9</v>
      </c>
      <c r="E599" s="20">
        <v>-5.4</v>
      </c>
      <c r="F599" s="20">
        <f t="shared" si="181"/>
        <v>3.5000000000000004</v>
      </c>
      <c r="G599" s="21">
        <v>49975</v>
      </c>
      <c r="H599" s="7"/>
    </row>
    <row r="600" spans="1:8" ht="12">
      <c r="A600" s="18">
        <v>163</v>
      </c>
      <c r="B600" s="19">
        <v>39451</v>
      </c>
      <c r="C600" s="18">
        <v>6</v>
      </c>
      <c r="D600" s="20">
        <v>-2.5</v>
      </c>
      <c r="E600" s="20">
        <v>-0.8</v>
      </c>
      <c r="F600" s="20">
        <f t="shared" si="181"/>
        <v>-1.7</v>
      </c>
      <c r="G600" s="21">
        <v>48285</v>
      </c>
      <c r="H600" s="7"/>
    </row>
    <row r="601" spans="1:8" ht="12">
      <c r="A601" s="18">
        <v>162</v>
      </c>
      <c r="B601" s="19">
        <v>39444</v>
      </c>
      <c r="C601" s="18">
        <v>6</v>
      </c>
      <c r="D601" s="20">
        <v>-4.2</v>
      </c>
      <c r="E601" s="20">
        <v>-4.5</v>
      </c>
      <c r="F601" s="20">
        <f t="shared" si="181"/>
        <v>0.2999999999999998</v>
      </c>
      <c r="G601" s="21">
        <v>49120</v>
      </c>
      <c r="H601" s="7"/>
    </row>
    <row r="602" spans="1:8" ht="12">
      <c r="A602" s="18">
        <v>161</v>
      </c>
      <c r="B602" s="19">
        <v>39437</v>
      </c>
      <c r="C602" s="18">
        <v>6</v>
      </c>
      <c r="D602" s="20">
        <v>1.7</v>
      </c>
      <c r="E602" s="20">
        <v>-0.4</v>
      </c>
      <c r="F602" s="20">
        <f t="shared" si="181"/>
        <v>2.1</v>
      </c>
      <c r="G602" s="21">
        <v>48973</v>
      </c>
      <c r="H602" s="7"/>
    </row>
    <row r="603" spans="1:8" ht="12">
      <c r="A603" s="18">
        <v>160</v>
      </c>
      <c r="B603" s="19">
        <v>39430</v>
      </c>
      <c r="C603" s="18">
        <v>6</v>
      </c>
      <c r="D603" s="20">
        <v>3.3</v>
      </c>
      <c r="E603" s="20">
        <v>1.1</v>
      </c>
      <c r="F603" s="20">
        <f t="shared" si="181"/>
        <v>2.1999999999999997</v>
      </c>
      <c r="G603" s="21">
        <v>47965</v>
      </c>
      <c r="H603" s="7"/>
    </row>
    <row r="604" spans="1:8" ht="12">
      <c r="A604" s="18">
        <v>159</v>
      </c>
      <c r="B604" s="19">
        <v>39423</v>
      </c>
      <c r="C604" s="18">
        <v>6</v>
      </c>
      <c r="D604" s="20">
        <v>-0.5</v>
      </c>
      <c r="E604" s="20">
        <v>-2.4</v>
      </c>
      <c r="F604" s="20">
        <f aca="true" t="shared" si="182" ref="F604:F667">D604-E604</f>
        <v>1.9</v>
      </c>
      <c r="G604" s="21">
        <v>46933</v>
      </c>
      <c r="H604" s="7"/>
    </row>
    <row r="605" spans="1:8" ht="12">
      <c r="A605" s="18">
        <v>158</v>
      </c>
      <c r="B605" s="19">
        <v>39416</v>
      </c>
      <c r="C605" s="18">
        <v>6</v>
      </c>
      <c r="D605" s="20">
        <v>1.7</v>
      </c>
      <c r="E605" s="20">
        <v>1.6</v>
      </c>
      <c r="F605" s="20">
        <f t="shared" si="182"/>
        <v>0.09999999999999987</v>
      </c>
      <c r="G605" s="21">
        <v>46058</v>
      </c>
      <c r="H605" s="7"/>
    </row>
    <row r="606" spans="1:8" ht="12">
      <c r="A606" s="18">
        <v>157</v>
      </c>
      <c r="B606" s="19">
        <v>39409</v>
      </c>
      <c r="C606" s="18">
        <v>6</v>
      </c>
      <c r="D606" s="20">
        <v>12.4</v>
      </c>
      <c r="E606" s="20">
        <v>2.8</v>
      </c>
      <c r="F606" s="20">
        <f t="shared" si="182"/>
        <v>9.600000000000001</v>
      </c>
      <c r="G606" s="21">
        <v>46012</v>
      </c>
      <c r="H606" s="7"/>
    </row>
    <row r="607" spans="1:8" ht="12">
      <c r="A607" s="18">
        <v>156</v>
      </c>
      <c r="B607" s="19">
        <v>39402</v>
      </c>
      <c r="C607" s="18">
        <v>6</v>
      </c>
      <c r="D607" s="20">
        <v>-2.5</v>
      </c>
      <c r="E607" s="20">
        <v>-1.2</v>
      </c>
      <c r="F607" s="20">
        <f t="shared" si="182"/>
        <v>-1.3</v>
      </c>
      <c r="G607" s="21">
        <v>41982</v>
      </c>
      <c r="H607" s="7"/>
    </row>
    <row r="608" spans="1:8" ht="12">
      <c r="A608" s="18">
        <v>155</v>
      </c>
      <c r="B608" s="19">
        <v>39395</v>
      </c>
      <c r="C608" s="18">
        <v>6</v>
      </c>
      <c r="D608" s="20">
        <v>-1.1</v>
      </c>
      <c r="E608" s="20">
        <v>0.3</v>
      </c>
      <c r="F608" s="20">
        <f t="shared" si="182"/>
        <v>-1.4000000000000001</v>
      </c>
      <c r="G608" s="21">
        <v>42535</v>
      </c>
      <c r="H608" s="7"/>
    </row>
    <row r="609" spans="1:8" ht="12">
      <c r="A609" s="18">
        <v>154</v>
      </c>
      <c r="B609" s="19">
        <v>39388</v>
      </c>
      <c r="C609" s="18">
        <v>6</v>
      </c>
      <c r="D609" s="20">
        <v>-2.7</v>
      </c>
      <c r="E609" s="20">
        <v>-3.7</v>
      </c>
      <c r="F609" s="20">
        <f t="shared" si="182"/>
        <v>1</v>
      </c>
      <c r="G609" s="21">
        <v>43138</v>
      </c>
      <c r="H609" s="7"/>
    </row>
    <row r="610" spans="1:8" ht="12">
      <c r="A610" s="18">
        <v>153</v>
      </c>
      <c r="B610" s="19">
        <v>39381</v>
      </c>
      <c r="C610" s="18">
        <v>6</v>
      </c>
      <c r="D610" s="20">
        <v>-3.7</v>
      </c>
      <c r="E610" s="20">
        <v>-1.7</v>
      </c>
      <c r="F610" s="20">
        <f t="shared" si="182"/>
        <v>-2</v>
      </c>
      <c r="G610" s="21">
        <v>42711</v>
      </c>
      <c r="H610" s="7"/>
    </row>
    <row r="611" spans="1:8" ht="12">
      <c r="A611" s="18">
        <v>152</v>
      </c>
      <c r="B611" s="19">
        <v>39374</v>
      </c>
      <c r="C611" s="18">
        <v>6</v>
      </c>
      <c r="D611" s="20">
        <v>6.6</v>
      </c>
      <c r="E611" s="20">
        <v>2.3</v>
      </c>
      <c r="F611" s="20">
        <f t="shared" si="182"/>
        <v>4.3</v>
      </c>
      <c r="G611" s="21">
        <v>43583</v>
      </c>
      <c r="H611" s="7"/>
    </row>
    <row r="612" spans="1:8" ht="12">
      <c r="A612" s="18">
        <v>151</v>
      </c>
      <c r="B612" s="19">
        <v>39367</v>
      </c>
      <c r="C612" s="18">
        <v>6</v>
      </c>
      <c r="D612" s="20">
        <v>-1.9</v>
      </c>
      <c r="E612" s="20">
        <v>-3.9</v>
      </c>
      <c r="F612" s="20">
        <f t="shared" si="182"/>
        <v>2</v>
      </c>
      <c r="G612" s="21">
        <v>41786</v>
      </c>
      <c r="H612" s="7"/>
    </row>
    <row r="613" spans="1:8" ht="12">
      <c r="A613" s="18">
        <v>150</v>
      </c>
      <c r="B613" s="19">
        <v>39360</v>
      </c>
      <c r="C613" s="18">
        <v>6</v>
      </c>
      <c r="D613" s="20">
        <v>-0.6</v>
      </c>
      <c r="E613" s="20">
        <v>0.3</v>
      </c>
      <c r="F613" s="20">
        <f t="shared" si="182"/>
        <v>-0.8999999999999999</v>
      </c>
      <c r="G613" s="21">
        <v>40967</v>
      </c>
      <c r="H613" s="7"/>
    </row>
    <row r="614" spans="1:8" ht="12">
      <c r="A614" s="18">
        <v>149</v>
      </c>
      <c r="B614" s="19">
        <v>39353</v>
      </c>
      <c r="C614" s="18">
        <v>6</v>
      </c>
      <c r="D614" s="20">
        <v>-1.7</v>
      </c>
      <c r="E614" s="20">
        <v>2</v>
      </c>
      <c r="F614" s="20">
        <f t="shared" si="182"/>
        <v>-3.7</v>
      </c>
      <c r="G614" s="21">
        <v>41339</v>
      </c>
      <c r="H614" s="7"/>
    </row>
    <row r="615" spans="1:8" ht="12">
      <c r="A615" s="18">
        <v>148</v>
      </c>
      <c r="B615" s="19">
        <v>39346</v>
      </c>
      <c r="C615" s="18">
        <v>6</v>
      </c>
      <c r="D615" s="20">
        <v>0.2</v>
      </c>
      <c r="E615" s="20">
        <v>0.1</v>
      </c>
      <c r="F615" s="20">
        <f t="shared" si="182"/>
        <v>0.1</v>
      </c>
      <c r="G615" s="21">
        <v>42927</v>
      </c>
      <c r="H615" s="7"/>
    </row>
    <row r="616" spans="1:8" ht="12">
      <c r="A616" s="18">
        <v>147</v>
      </c>
      <c r="B616" s="19">
        <v>39339</v>
      </c>
      <c r="C616" s="18">
        <v>6</v>
      </c>
      <c r="D616" s="20">
        <v>0.6</v>
      </c>
      <c r="E616" s="20">
        <v>2.8</v>
      </c>
      <c r="F616" s="20">
        <f t="shared" si="182"/>
        <v>-2.1999999999999997</v>
      </c>
      <c r="G616" s="21">
        <v>42884</v>
      </c>
      <c r="H616" s="7"/>
    </row>
    <row r="617" spans="1:8" ht="12">
      <c r="A617" s="18">
        <v>146</v>
      </c>
      <c r="B617" s="19">
        <v>39332</v>
      </c>
      <c r="C617" s="18">
        <v>6</v>
      </c>
      <c r="D617" s="20">
        <v>2.5</v>
      </c>
      <c r="E617" s="20">
        <v>2.1</v>
      </c>
      <c r="F617" s="20">
        <f t="shared" si="182"/>
        <v>0.3999999999999999</v>
      </c>
      <c r="G617" s="21">
        <v>43849</v>
      </c>
      <c r="H617" s="7"/>
    </row>
    <row r="618" spans="1:8" ht="12">
      <c r="A618" s="18">
        <v>145</v>
      </c>
      <c r="B618" s="19">
        <v>39325</v>
      </c>
      <c r="C618" s="18">
        <v>6</v>
      </c>
      <c r="D618" s="20">
        <v>-0.4</v>
      </c>
      <c r="E618" s="20">
        <v>-1.4</v>
      </c>
      <c r="F618" s="20">
        <f t="shared" si="182"/>
        <v>0.9999999999999999</v>
      </c>
      <c r="G618" s="21">
        <v>43674</v>
      </c>
      <c r="H618" s="7"/>
    </row>
    <row r="619" spans="1:8" ht="12">
      <c r="A619" s="18">
        <v>144</v>
      </c>
      <c r="B619" s="19">
        <v>39318</v>
      </c>
      <c r="C619" s="18">
        <v>6</v>
      </c>
      <c r="D619" s="20">
        <v>-1.7</v>
      </c>
      <c r="E619" s="20">
        <v>-0.4</v>
      </c>
      <c r="F619" s="20">
        <f t="shared" si="182"/>
        <v>-1.2999999999999998</v>
      </c>
      <c r="G619" s="21">
        <v>43242</v>
      </c>
      <c r="H619" s="7"/>
    </row>
    <row r="620" spans="1:8" ht="12">
      <c r="A620" s="18">
        <v>143</v>
      </c>
      <c r="B620" s="19">
        <v>39311</v>
      </c>
      <c r="C620" s="18">
        <v>6</v>
      </c>
      <c r="D620" s="20">
        <v>8.6</v>
      </c>
      <c r="E620" s="20">
        <v>2.3</v>
      </c>
      <c r="F620" s="20">
        <f t="shared" si="182"/>
        <v>6.3</v>
      </c>
      <c r="G620" s="21">
        <v>43811</v>
      </c>
      <c r="H620" s="7"/>
    </row>
    <row r="621" spans="1:8" ht="12">
      <c r="A621" s="18">
        <v>142</v>
      </c>
      <c r="B621" s="19">
        <v>39304</v>
      </c>
      <c r="C621" s="18">
        <v>6</v>
      </c>
      <c r="D621" s="20">
        <v>-3.1</v>
      </c>
      <c r="E621" s="20">
        <v>-0.5</v>
      </c>
      <c r="F621" s="20">
        <f t="shared" si="182"/>
        <v>-2.6</v>
      </c>
      <c r="G621" s="21">
        <v>41215</v>
      </c>
      <c r="H621" s="7"/>
    </row>
    <row r="622" spans="1:8" ht="12">
      <c r="A622" s="18">
        <v>141</v>
      </c>
      <c r="B622" s="19">
        <v>39297</v>
      </c>
      <c r="C622" s="18">
        <v>6</v>
      </c>
      <c r="D622" s="20">
        <v>-1.2</v>
      </c>
      <c r="E622" s="20">
        <v>1.4</v>
      </c>
      <c r="F622" s="20">
        <f t="shared" si="182"/>
        <v>-2.5999999999999996</v>
      </c>
      <c r="G622" s="21">
        <v>42315</v>
      </c>
      <c r="H622" s="7"/>
    </row>
    <row r="623" spans="1:8" ht="12">
      <c r="A623" s="18">
        <v>140</v>
      </c>
      <c r="B623" s="19">
        <v>39290</v>
      </c>
      <c r="C623" s="18">
        <v>6</v>
      </c>
      <c r="D623" s="20">
        <v>-0.7</v>
      </c>
      <c r="E623" s="20">
        <v>-1.8</v>
      </c>
      <c r="F623" s="20">
        <f t="shared" si="182"/>
        <v>1.1</v>
      </c>
      <c r="G623" s="21">
        <v>43445</v>
      </c>
      <c r="H623" s="7"/>
    </row>
    <row r="624" spans="1:8" ht="12">
      <c r="A624" s="18">
        <v>139</v>
      </c>
      <c r="B624" s="19">
        <v>39283</v>
      </c>
      <c r="C624" s="18">
        <v>6</v>
      </c>
      <c r="D624" s="20">
        <v>-8.8</v>
      </c>
      <c r="E624" s="20">
        <v>-4.9</v>
      </c>
      <c r="F624" s="20">
        <f t="shared" si="182"/>
        <v>-3.9000000000000004</v>
      </c>
      <c r="G624" s="21">
        <v>42972</v>
      </c>
      <c r="H624" s="7"/>
    </row>
    <row r="625" spans="1:8" ht="12">
      <c r="A625" s="18">
        <v>138</v>
      </c>
      <c r="B625" s="19">
        <v>39276</v>
      </c>
      <c r="C625" s="18">
        <v>6</v>
      </c>
      <c r="D625" s="20">
        <v>3.9</v>
      </c>
      <c r="E625" s="20">
        <v>-1.2</v>
      </c>
      <c r="F625" s="20">
        <f t="shared" si="182"/>
        <v>5.1</v>
      </c>
      <c r="G625" s="21">
        <v>44716</v>
      </c>
      <c r="H625" s="7"/>
    </row>
    <row r="626" spans="1:8" ht="12">
      <c r="A626" s="18">
        <v>137</v>
      </c>
      <c r="B626" s="19">
        <v>39269</v>
      </c>
      <c r="C626" s="18">
        <v>6</v>
      </c>
      <c r="D626" s="20">
        <v>0.2</v>
      </c>
      <c r="E626" s="20">
        <v>1.4</v>
      </c>
      <c r="F626" s="20">
        <f t="shared" si="182"/>
        <v>-1.2</v>
      </c>
      <c r="G626" s="21">
        <v>42546</v>
      </c>
      <c r="H626" s="7"/>
    </row>
    <row r="627" spans="1:8" ht="12">
      <c r="A627" s="18">
        <v>136</v>
      </c>
      <c r="B627" s="19">
        <v>39262</v>
      </c>
      <c r="C627" s="18">
        <v>6</v>
      </c>
      <c r="D627" s="20">
        <v>7.7</v>
      </c>
      <c r="E627" s="20">
        <v>1.8</v>
      </c>
      <c r="F627" s="20">
        <f t="shared" si="182"/>
        <v>5.9</v>
      </c>
      <c r="G627" s="21">
        <v>43063</v>
      </c>
      <c r="H627" s="7"/>
    </row>
    <row r="628" spans="1:8" ht="12">
      <c r="A628" s="18">
        <v>135</v>
      </c>
      <c r="B628" s="19">
        <v>39255</v>
      </c>
      <c r="C628" s="18">
        <v>6</v>
      </c>
      <c r="D628" s="20">
        <v>2.3</v>
      </c>
      <c r="E628" s="20">
        <v>0.1</v>
      </c>
      <c r="F628" s="20">
        <f t="shared" si="182"/>
        <v>2.1999999999999997</v>
      </c>
      <c r="G628" s="21">
        <v>40664</v>
      </c>
      <c r="H628" s="7"/>
    </row>
    <row r="629" spans="1:8" ht="12">
      <c r="A629" s="18">
        <v>134</v>
      </c>
      <c r="B629" s="19">
        <v>39248</v>
      </c>
      <c r="C629" s="18">
        <v>6</v>
      </c>
      <c r="D629" s="20">
        <v>0.4</v>
      </c>
      <c r="E629" s="20">
        <v>-2</v>
      </c>
      <c r="F629" s="20">
        <f t="shared" si="182"/>
        <v>2.4</v>
      </c>
      <c r="G629" s="21">
        <v>39788</v>
      </c>
      <c r="H629" s="7"/>
    </row>
    <row r="630" spans="1:8" ht="12">
      <c r="A630" s="18">
        <v>133</v>
      </c>
      <c r="B630" s="19">
        <v>39241</v>
      </c>
      <c r="C630" s="18">
        <v>6</v>
      </c>
      <c r="D630" s="20">
        <v>1.5</v>
      </c>
      <c r="E630" s="20">
        <v>1.7</v>
      </c>
      <c r="F630" s="20">
        <f t="shared" si="182"/>
        <v>-0.19999999999999996</v>
      </c>
      <c r="G630" s="21">
        <v>38856</v>
      </c>
      <c r="H630" s="7"/>
    </row>
    <row r="631" spans="1:8" ht="12">
      <c r="A631" s="18">
        <v>132</v>
      </c>
      <c r="B631" s="19">
        <v>39234</v>
      </c>
      <c r="C631" s="18">
        <v>6</v>
      </c>
      <c r="D631" s="20">
        <v>-3.1</v>
      </c>
      <c r="E631" s="20">
        <v>-1.9</v>
      </c>
      <c r="F631" s="20">
        <f t="shared" si="182"/>
        <v>-1.2000000000000002</v>
      </c>
      <c r="G631" s="21">
        <v>38934</v>
      </c>
      <c r="H631" s="7"/>
    </row>
    <row r="632" spans="1:8" ht="12">
      <c r="A632" s="18">
        <v>131</v>
      </c>
      <c r="B632" s="19">
        <v>39227</v>
      </c>
      <c r="C632" s="18">
        <v>6</v>
      </c>
      <c r="D632" s="20">
        <v>1.5</v>
      </c>
      <c r="E632" s="20">
        <v>1.4</v>
      </c>
      <c r="F632" s="20">
        <f t="shared" si="182"/>
        <v>0.10000000000000009</v>
      </c>
      <c r="G632" s="21">
        <v>39406</v>
      </c>
      <c r="H632" s="7"/>
    </row>
    <row r="633" spans="1:8" ht="12">
      <c r="A633" s="18">
        <v>130</v>
      </c>
      <c r="B633" s="19">
        <v>39220</v>
      </c>
      <c r="C633" s="18">
        <v>6</v>
      </c>
      <c r="D633" s="20">
        <v>2.8</v>
      </c>
      <c r="E633" s="20">
        <v>-0.5</v>
      </c>
      <c r="F633" s="20">
        <f t="shared" si="182"/>
        <v>3.3</v>
      </c>
      <c r="G633" s="21">
        <v>39367</v>
      </c>
      <c r="H633" s="7"/>
    </row>
    <row r="634" spans="1:8" ht="12">
      <c r="A634" s="18">
        <v>129</v>
      </c>
      <c r="B634" s="19">
        <v>39213</v>
      </c>
      <c r="C634" s="18">
        <v>6</v>
      </c>
      <c r="D634" s="20">
        <v>0.6</v>
      </c>
      <c r="E634" s="20">
        <v>1.1</v>
      </c>
      <c r="F634" s="20">
        <f t="shared" si="182"/>
        <v>-0.5000000000000001</v>
      </c>
      <c r="G634" s="21">
        <v>38110</v>
      </c>
      <c r="H634" s="7"/>
    </row>
    <row r="635" spans="1:8" ht="12">
      <c r="A635" s="18">
        <v>128</v>
      </c>
      <c r="B635" s="19">
        <v>39206</v>
      </c>
      <c r="C635" s="18">
        <v>6</v>
      </c>
      <c r="D635" s="20">
        <v>4</v>
      </c>
      <c r="E635" s="20">
        <v>0</v>
      </c>
      <c r="F635" s="20">
        <f t="shared" si="182"/>
        <v>4</v>
      </c>
      <c r="G635" s="21">
        <v>38301</v>
      </c>
      <c r="H635" s="7"/>
    </row>
    <row r="636" spans="1:8" ht="12">
      <c r="A636" s="18">
        <v>127</v>
      </c>
      <c r="B636" s="19">
        <v>39199</v>
      </c>
      <c r="C636" s="18">
        <v>6</v>
      </c>
      <c r="D636" s="20">
        <v>2.8</v>
      </c>
      <c r="E636" s="20">
        <v>0.8</v>
      </c>
      <c r="F636" s="20">
        <f t="shared" si="182"/>
        <v>1.9999999999999998</v>
      </c>
      <c r="G636" s="21">
        <v>36828</v>
      </c>
      <c r="H636" s="7"/>
    </row>
    <row r="637" spans="1:8" ht="12">
      <c r="A637" s="18">
        <v>126</v>
      </c>
      <c r="B637" s="19">
        <v>39192</v>
      </c>
      <c r="C637" s="18">
        <v>6</v>
      </c>
      <c r="D637" s="20">
        <v>4.3</v>
      </c>
      <c r="E637" s="20">
        <v>0.7</v>
      </c>
      <c r="F637" s="20">
        <f t="shared" si="182"/>
        <v>3.5999999999999996</v>
      </c>
      <c r="G637" s="21">
        <v>36106</v>
      </c>
      <c r="H637" s="7"/>
    </row>
    <row r="638" spans="1:8" ht="12">
      <c r="A638" s="18">
        <v>125</v>
      </c>
      <c r="B638" s="19">
        <v>39185</v>
      </c>
      <c r="C638" s="18">
        <v>6</v>
      </c>
      <c r="D638" s="20">
        <v>-1</v>
      </c>
      <c r="E638" s="20">
        <v>2.2</v>
      </c>
      <c r="F638" s="20">
        <f t="shared" si="182"/>
        <v>-3.2</v>
      </c>
      <c r="G638" s="21">
        <v>34851</v>
      </c>
      <c r="H638" s="7"/>
    </row>
    <row r="639" spans="1:8" ht="12">
      <c r="A639" s="18">
        <v>124</v>
      </c>
      <c r="B639" s="19">
        <v>39178</v>
      </c>
      <c r="C639" s="18">
        <v>6</v>
      </c>
      <c r="D639" s="20">
        <v>1.8</v>
      </c>
      <c r="E639" s="20">
        <v>0.6</v>
      </c>
      <c r="F639" s="20">
        <f t="shared" si="182"/>
        <v>1.2000000000000002</v>
      </c>
      <c r="G639" s="21">
        <v>36003</v>
      </c>
      <c r="H639" s="7"/>
    </row>
    <row r="640" spans="1:8" ht="12">
      <c r="A640" s="18">
        <v>123</v>
      </c>
      <c r="B640" s="19">
        <v>39171</v>
      </c>
      <c r="C640" s="18">
        <v>6</v>
      </c>
      <c r="D640" s="20">
        <v>-1</v>
      </c>
      <c r="E640" s="20">
        <v>1.6</v>
      </c>
      <c r="F640" s="20">
        <f t="shared" si="182"/>
        <v>-2.6</v>
      </c>
      <c r="G640" s="21">
        <v>35576</v>
      </c>
      <c r="H640" s="7"/>
    </row>
    <row r="641" spans="1:8" ht="12">
      <c r="A641" s="18">
        <v>122</v>
      </c>
      <c r="B641" s="19">
        <v>39164</v>
      </c>
      <c r="C641" s="18">
        <v>6</v>
      </c>
      <c r="D641" s="20">
        <v>-2.5</v>
      </c>
      <c r="E641" s="20">
        <v>-1.1</v>
      </c>
      <c r="F641" s="20">
        <f t="shared" si="182"/>
        <v>-1.4</v>
      </c>
      <c r="G641" s="21">
        <v>36526</v>
      </c>
      <c r="H641" s="7"/>
    </row>
    <row r="642" spans="1:8" ht="12">
      <c r="A642" s="18">
        <v>121</v>
      </c>
      <c r="B642" s="19">
        <v>39157</v>
      </c>
      <c r="C642" s="18">
        <v>6</v>
      </c>
      <c r="D642" s="20">
        <v>4.4</v>
      </c>
      <c r="E642" s="20">
        <v>3.5</v>
      </c>
      <c r="F642" s="20">
        <f t="shared" si="182"/>
        <v>0.9000000000000004</v>
      </c>
      <c r="G642" s="21">
        <v>37045</v>
      </c>
      <c r="H642" s="7"/>
    </row>
    <row r="643" spans="1:8" ht="12">
      <c r="A643" s="18">
        <v>120</v>
      </c>
      <c r="B643" s="19">
        <v>39150</v>
      </c>
      <c r="C643" s="18">
        <v>6</v>
      </c>
      <c r="D643" s="20">
        <v>2.1</v>
      </c>
      <c r="E643" s="20">
        <v>-1.1</v>
      </c>
      <c r="F643" s="20">
        <f t="shared" si="182"/>
        <v>3.2</v>
      </c>
      <c r="G643" s="21">
        <v>36714</v>
      </c>
      <c r="H643" s="7"/>
    </row>
    <row r="644" spans="1:8" ht="12">
      <c r="A644" s="18">
        <v>119</v>
      </c>
      <c r="B644" s="19">
        <v>39143</v>
      </c>
      <c r="C644" s="18">
        <v>6</v>
      </c>
      <c r="D644" s="20">
        <v>7.3</v>
      </c>
      <c r="E644" s="20">
        <v>1.1</v>
      </c>
      <c r="F644" s="20">
        <f t="shared" si="182"/>
        <v>6.199999999999999</v>
      </c>
      <c r="G644" s="21">
        <v>35576</v>
      </c>
      <c r="H644" s="7"/>
    </row>
    <row r="645" spans="1:8" ht="12">
      <c r="A645" s="18">
        <v>118</v>
      </c>
      <c r="B645" s="19">
        <v>39136</v>
      </c>
      <c r="C645" s="18">
        <v>6</v>
      </c>
      <c r="D645" s="20">
        <v>-3.9</v>
      </c>
      <c r="E645" s="20">
        <v>-4.4</v>
      </c>
      <c r="F645" s="20">
        <f t="shared" si="182"/>
        <v>0.5000000000000004</v>
      </c>
      <c r="G645" s="21">
        <v>33499</v>
      </c>
      <c r="H645" s="7"/>
    </row>
    <row r="646" spans="1:8" ht="12">
      <c r="A646" s="18">
        <v>117</v>
      </c>
      <c r="B646" s="19">
        <v>39129</v>
      </c>
      <c r="C646" s="18">
        <v>6</v>
      </c>
      <c r="D646" s="20">
        <v>2.9</v>
      </c>
      <c r="E646" s="20">
        <v>-0.3</v>
      </c>
      <c r="F646" s="20">
        <f t="shared" si="182"/>
        <v>3.1999999999999997</v>
      </c>
      <c r="G646" s="21">
        <v>33332</v>
      </c>
      <c r="H646" s="7"/>
    </row>
    <row r="647" spans="1:8" ht="12">
      <c r="A647" s="18">
        <v>116</v>
      </c>
      <c r="B647" s="19">
        <v>39122</v>
      </c>
      <c r="C647" s="18">
        <v>6</v>
      </c>
      <c r="D647" s="20">
        <v>2.5</v>
      </c>
      <c r="E647" s="20">
        <v>1.2</v>
      </c>
      <c r="F647" s="20">
        <f t="shared" si="182"/>
        <v>1.3</v>
      </c>
      <c r="G647" s="21">
        <v>32299</v>
      </c>
      <c r="H647" s="7"/>
    </row>
    <row r="648" spans="1:8" ht="12">
      <c r="A648" s="18">
        <v>115</v>
      </c>
      <c r="B648" s="19">
        <v>39115</v>
      </c>
      <c r="C648" s="18">
        <v>6</v>
      </c>
      <c r="D648" s="20">
        <v>1.9</v>
      </c>
      <c r="E648" s="20">
        <v>-0.7</v>
      </c>
      <c r="F648" s="20">
        <f t="shared" si="182"/>
        <v>2.5999999999999996</v>
      </c>
      <c r="G648" s="21">
        <v>31884</v>
      </c>
      <c r="H648" s="7"/>
    </row>
    <row r="649" spans="1:8" ht="12">
      <c r="A649" s="18">
        <v>114</v>
      </c>
      <c r="B649" s="19">
        <v>39108</v>
      </c>
      <c r="C649" s="18">
        <v>6</v>
      </c>
      <c r="D649" s="20">
        <v>6.1</v>
      </c>
      <c r="E649" s="20">
        <v>1.8</v>
      </c>
      <c r="F649" s="20">
        <f t="shared" si="182"/>
        <v>4.3</v>
      </c>
      <c r="G649" s="21">
        <v>31076</v>
      </c>
      <c r="H649" s="7"/>
    </row>
    <row r="650" spans="1:8" ht="12">
      <c r="A650" s="18">
        <v>113</v>
      </c>
      <c r="B650" s="19">
        <v>39101</v>
      </c>
      <c r="C650" s="18">
        <v>6</v>
      </c>
      <c r="D650" s="20">
        <v>-1.5</v>
      </c>
      <c r="E650" s="20">
        <v>-0.6</v>
      </c>
      <c r="F650" s="20">
        <f t="shared" si="182"/>
        <v>-0.9</v>
      </c>
      <c r="G650" s="21">
        <v>29795</v>
      </c>
      <c r="H650" s="7"/>
    </row>
    <row r="651" spans="1:8" ht="12">
      <c r="A651" s="18">
        <v>112</v>
      </c>
      <c r="B651" s="19">
        <v>39094</v>
      </c>
      <c r="C651" s="18">
        <v>6</v>
      </c>
      <c r="D651" s="20">
        <v>-0.5</v>
      </c>
      <c r="E651" s="20">
        <v>0</v>
      </c>
      <c r="F651" s="20">
        <f t="shared" si="182"/>
        <v>-0.5</v>
      </c>
      <c r="G651" s="21">
        <v>30066</v>
      </c>
      <c r="H651" s="7"/>
    </row>
    <row r="652" spans="1:8" ht="12">
      <c r="A652" s="18">
        <v>111</v>
      </c>
      <c r="B652" s="19">
        <v>39087</v>
      </c>
      <c r="C652" s="18">
        <v>6</v>
      </c>
      <c r="D652" s="20">
        <v>1.1</v>
      </c>
      <c r="E652" s="20">
        <v>1.5</v>
      </c>
      <c r="F652" s="20">
        <f t="shared" si="182"/>
        <v>-0.3999999999999999</v>
      </c>
      <c r="G652" s="21">
        <v>30217</v>
      </c>
      <c r="H652" s="7"/>
    </row>
    <row r="653" spans="1:8" ht="12">
      <c r="A653" s="18">
        <v>110</v>
      </c>
      <c r="B653" s="19">
        <v>39080</v>
      </c>
      <c r="C653" s="18">
        <v>6</v>
      </c>
      <c r="D653" s="20">
        <v>3.3</v>
      </c>
      <c r="E653" s="20">
        <v>-0.6</v>
      </c>
      <c r="F653" s="20">
        <f t="shared" si="182"/>
        <v>3.9</v>
      </c>
      <c r="G653" s="21">
        <v>30338</v>
      </c>
      <c r="H653" s="7"/>
    </row>
    <row r="654" spans="1:8" ht="12">
      <c r="A654" s="18">
        <v>109</v>
      </c>
      <c r="B654" s="19">
        <v>39073</v>
      </c>
      <c r="C654" s="18">
        <v>6</v>
      </c>
      <c r="D654" s="20">
        <v>0.7</v>
      </c>
      <c r="E654" s="20">
        <v>0.5</v>
      </c>
      <c r="F654" s="20">
        <f t="shared" si="182"/>
        <v>0.19999999999999996</v>
      </c>
      <c r="G654" s="21">
        <v>29199</v>
      </c>
      <c r="H654" s="7"/>
    </row>
    <row r="655" spans="1:8" ht="12">
      <c r="A655" s="18">
        <v>108</v>
      </c>
      <c r="B655" s="19">
        <v>39066</v>
      </c>
      <c r="C655" s="18">
        <v>6</v>
      </c>
      <c r="D655" s="20">
        <v>-1.9</v>
      </c>
      <c r="E655" s="20">
        <v>-1.1</v>
      </c>
      <c r="F655" s="20">
        <f t="shared" si="182"/>
        <v>-0.7999999999999998</v>
      </c>
      <c r="G655" s="21">
        <v>29141</v>
      </c>
      <c r="H655" s="7"/>
    </row>
    <row r="656" spans="1:8" ht="12">
      <c r="A656" s="18">
        <v>107</v>
      </c>
      <c r="B656" s="19">
        <v>39059</v>
      </c>
      <c r="C656" s="18">
        <v>6</v>
      </c>
      <c r="D656" s="20">
        <v>-0.6</v>
      </c>
      <c r="E656" s="20">
        <v>1.2</v>
      </c>
      <c r="F656" s="20">
        <f t="shared" si="182"/>
        <v>-1.7999999999999998</v>
      </c>
      <c r="G656" s="21">
        <v>29376</v>
      </c>
      <c r="H656" s="7"/>
    </row>
    <row r="657" spans="1:8" ht="12">
      <c r="A657" s="18">
        <v>106</v>
      </c>
      <c r="B657" s="19">
        <v>39052</v>
      </c>
      <c r="C657" s="18">
        <v>6</v>
      </c>
      <c r="D657" s="20">
        <v>1.5</v>
      </c>
      <c r="E657" s="20">
        <v>0.9</v>
      </c>
      <c r="F657" s="20">
        <f t="shared" si="182"/>
        <v>0.6</v>
      </c>
      <c r="G657" s="21">
        <v>29914</v>
      </c>
      <c r="H657" s="7"/>
    </row>
    <row r="658" spans="1:8" ht="12">
      <c r="A658" s="18">
        <v>105</v>
      </c>
      <c r="B658" s="19">
        <v>39045</v>
      </c>
      <c r="C658" s="18">
        <v>6</v>
      </c>
      <c r="D658" s="20">
        <v>-1.5</v>
      </c>
      <c r="E658" s="20">
        <v>-0.3</v>
      </c>
      <c r="F658" s="20">
        <f t="shared" si="182"/>
        <v>-1.2</v>
      </c>
      <c r="G658" s="21">
        <v>29736</v>
      </c>
      <c r="H658" s="7"/>
    </row>
    <row r="659" spans="1:8" ht="12">
      <c r="A659" s="18">
        <v>104</v>
      </c>
      <c r="B659" s="19">
        <v>39038</v>
      </c>
      <c r="C659" s="18">
        <v>6</v>
      </c>
      <c r="D659" s="20">
        <v>1.3</v>
      </c>
      <c r="E659" s="20">
        <v>0</v>
      </c>
      <c r="F659" s="20">
        <f t="shared" si="182"/>
        <v>1.3</v>
      </c>
      <c r="G659" s="21">
        <v>30097</v>
      </c>
      <c r="H659" s="7"/>
    </row>
    <row r="660" spans="1:8" ht="12">
      <c r="A660" s="18">
        <v>103</v>
      </c>
      <c r="B660" s="19">
        <v>39031</v>
      </c>
      <c r="C660" s="18">
        <v>6</v>
      </c>
      <c r="D660" s="20">
        <v>3.3</v>
      </c>
      <c r="E660" s="20">
        <v>1.5</v>
      </c>
      <c r="F660" s="20">
        <f t="shared" si="182"/>
        <v>1.7999999999999998</v>
      </c>
      <c r="G660" s="21">
        <v>29711</v>
      </c>
      <c r="H660" s="7"/>
    </row>
    <row r="661" spans="1:8" ht="12">
      <c r="A661" s="18">
        <v>102</v>
      </c>
      <c r="B661" s="19">
        <v>39024</v>
      </c>
      <c r="C661" s="18">
        <v>6</v>
      </c>
      <c r="D661" s="20">
        <v>2.5</v>
      </c>
      <c r="E661" s="20">
        <v>1.2</v>
      </c>
      <c r="F661" s="20">
        <f t="shared" si="182"/>
        <v>1.3</v>
      </c>
      <c r="G661" s="21">
        <v>29186</v>
      </c>
      <c r="H661" s="7"/>
    </row>
    <row r="662" spans="1:8" ht="12">
      <c r="A662" s="18">
        <v>101</v>
      </c>
      <c r="B662" s="19">
        <v>39017</v>
      </c>
      <c r="C662" s="18">
        <v>6</v>
      </c>
      <c r="D662" s="20">
        <v>-1.8</v>
      </c>
      <c r="E662" s="20">
        <v>-0.9</v>
      </c>
      <c r="F662" s="20">
        <f t="shared" si="182"/>
        <v>-0.9</v>
      </c>
      <c r="G662" s="21">
        <v>28811</v>
      </c>
      <c r="H662" s="7"/>
    </row>
    <row r="663" spans="1:8" ht="12">
      <c r="A663" s="18">
        <v>100</v>
      </c>
      <c r="B663" s="19">
        <v>39010</v>
      </c>
      <c r="C663" s="18">
        <v>6</v>
      </c>
      <c r="D663" s="20">
        <v>0.9</v>
      </c>
      <c r="E663" s="20">
        <v>0.6</v>
      </c>
      <c r="F663" s="20">
        <f t="shared" si="182"/>
        <v>0.30000000000000004</v>
      </c>
      <c r="G663" s="21">
        <v>29073</v>
      </c>
      <c r="H663" s="7"/>
    </row>
    <row r="664" spans="1:8" ht="12">
      <c r="A664" s="18">
        <v>99</v>
      </c>
      <c r="B664" s="19">
        <v>39003</v>
      </c>
      <c r="C664" s="18">
        <v>6</v>
      </c>
      <c r="D664" s="20">
        <v>1.3</v>
      </c>
      <c r="E664" s="20">
        <v>0.2</v>
      </c>
      <c r="F664" s="20">
        <f t="shared" si="182"/>
        <v>1.1</v>
      </c>
      <c r="G664" s="21">
        <v>28986</v>
      </c>
      <c r="H664" s="7"/>
    </row>
    <row r="665" spans="1:8" ht="12">
      <c r="A665" s="18">
        <v>98</v>
      </c>
      <c r="B665" s="19">
        <v>38996</v>
      </c>
      <c r="C665" s="18">
        <v>6</v>
      </c>
      <c r="D665" s="20">
        <v>2.6</v>
      </c>
      <c r="E665" s="20">
        <v>1.2</v>
      </c>
      <c r="F665" s="20">
        <f t="shared" si="182"/>
        <v>1.4000000000000001</v>
      </c>
      <c r="G665" s="21">
        <v>28670</v>
      </c>
      <c r="H665" s="7"/>
    </row>
    <row r="666" spans="1:8" ht="12">
      <c r="A666" s="18">
        <v>97</v>
      </c>
      <c r="B666" s="19">
        <v>38989</v>
      </c>
      <c r="C666" s="18">
        <v>6</v>
      </c>
      <c r="D666" s="20">
        <v>1.1</v>
      </c>
      <c r="E666" s="20">
        <v>1</v>
      </c>
      <c r="F666" s="20">
        <f t="shared" si="182"/>
        <v>0.10000000000000009</v>
      </c>
      <c r="G666" s="21">
        <v>28275</v>
      </c>
      <c r="H666" s="7"/>
    </row>
    <row r="667" spans="1:8" ht="12">
      <c r="A667" s="18">
        <v>96</v>
      </c>
      <c r="B667" s="19">
        <v>38982</v>
      </c>
      <c r="C667" s="18">
        <v>6</v>
      </c>
      <c r="D667" s="20">
        <v>1.4</v>
      </c>
      <c r="E667" s="20">
        <v>1.6</v>
      </c>
      <c r="F667" s="20">
        <f t="shared" si="182"/>
        <v>-0.20000000000000018</v>
      </c>
      <c r="G667" s="21">
        <v>28246</v>
      </c>
      <c r="H667" s="7"/>
    </row>
    <row r="668" spans="1:8" ht="12">
      <c r="A668" s="18">
        <v>95</v>
      </c>
      <c r="B668" s="19">
        <v>38975</v>
      </c>
      <c r="C668" s="18">
        <v>6</v>
      </c>
      <c r="D668" s="20">
        <v>0.1</v>
      </c>
      <c r="E668" s="20">
        <v>-0.4</v>
      </c>
      <c r="F668" s="20">
        <f aca="true" t="shared" si="183" ref="F668:F731">D668-E668</f>
        <v>0.5</v>
      </c>
      <c r="G668" s="21">
        <v>28303</v>
      </c>
      <c r="H668" s="7"/>
    </row>
    <row r="669" spans="1:8" ht="12">
      <c r="A669" s="18">
        <v>94</v>
      </c>
      <c r="B669" s="19">
        <v>38968</v>
      </c>
      <c r="C669" s="18">
        <v>6</v>
      </c>
      <c r="D669" s="20">
        <v>1.9</v>
      </c>
      <c r="E669" s="20">
        <v>1.6</v>
      </c>
      <c r="F669" s="20">
        <f t="shared" si="183"/>
        <v>0.2999999999999998</v>
      </c>
      <c r="G669" s="21">
        <v>28162</v>
      </c>
      <c r="H669" s="7"/>
    </row>
    <row r="670" spans="1:8" ht="12">
      <c r="A670" s="18">
        <v>93</v>
      </c>
      <c r="B670" s="19">
        <v>38961</v>
      </c>
      <c r="C670" s="18">
        <v>6</v>
      </c>
      <c r="D670" s="20">
        <v>-0.2</v>
      </c>
      <c r="E670" s="20">
        <v>-0.9</v>
      </c>
      <c r="F670" s="20">
        <f t="shared" si="183"/>
        <v>0.7</v>
      </c>
      <c r="G670" s="21">
        <v>28078</v>
      </c>
      <c r="H670" s="7"/>
    </row>
    <row r="671" spans="1:8" ht="12">
      <c r="A671" s="18">
        <v>92</v>
      </c>
      <c r="B671" s="19">
        <v>38954</v>
      </c>
      <c r="C671" s="18">
        <v>6</v>
      </c>
      <c r="D671" s="20">
        <v>0.4</v>
      </c>
      <c r="E671" s="20">
        <v>1.2</v>
      </c>
      <c r="F671" s="20">
        <f t="shared" si="183"/>
        <v>-0.7999999999999999</v>
      </c>
      <c r="G671" s="21">
        <v>27883</v>
      </c>
      <c r="H671" s="7"/>
    </row>
    <row r="672" spans="1:8" ht="12">
      <c r="A672" s="18">
        <v>91</v>
      </c>
      <c r="B672" s="19">
        <v>38947</v>
      </c>
      <c r="C672" s="18">
        <v>6</v>
      </c>
      <c r="D672" s="20">
        <v>-2.9</v>
      </c>
      <c r="E672" s="20">
        <v>-0.6</v>
      </c>
      <c r="F672" s="20">
        <f t="shared" si="183"/>
        <v>-2.3</v>
      </c>
      <c r="G672" s="21">
        <v>28108</v>
      </c>
      <c r="H672" s="7"/>
    </row>
    <row r="673" spans="1:8" ht="12">
      <c r="A673" s="18">
        <v>90</v>
      </c>
      <c r="B673" s="19">
        <v>38940</v>
      </c>
      <c r="C673" s="18">
        <v>6</v>
      </c>
      <c r="D673" s="20">
        <v>5.4</v>
      </c>
      <c r="E673" s="20">
        <v>2.8</v>
      </c>
      <c r="F673" s="20">
        <f t="shared" si="183"/>
        <v>2.6000000000000005</v>
      </c>
      <c r="G673" s="21">
        <v>28769</v>
      </c>
      <c r="H673" s="7"/>
    </row>
    <row r="674" spans="1:8" ht="12">
      <c r="A674" s="18">
        <v>89</v>
      </c>
      <c r="B674" s="19">
        <v>38933</v>
      </c>
      <c r="C674" s="18">
        <v>6</v>
      </c>
      <c r="D674" s="20">
        <v>-0.1</v>
      </c>
      <c r="E674" s="20">
        <v>-1</v>
      </c>
      <c r="F674" s="20">
        <f t="shared" si="183"/>
        <v>0.9</v>
      </c>
      <c r="G674" s="21">
        <v>28040</v>
      </c>
      <c r="H674" s="7"/>
    </row>
    <row r="675" spans="1:8" ht="12">
      <c r="A675" s="18">
        <v>88</v>
      </c>
      <c r="B675" s="19">
        <v>38926</v>
      </c>
      <c r="C675" s="18">
        <v>6</v>
      </c>
      <c r="D675" s="20">
        <v>4.9</v>
      </c>
      <c r="E675" s="20">
        <v>0.1</v>
      </c>
      <c r="F675" s="20">
        <f t="shared" si="183"/>
        <v>4.800000000000001</v>
      </c>
      <c r="G675" s="21">
        <v>27790</v>
      </c>
      <c r="H675" s="7"/>
    </row>
    <row r="676" spans="1:8" ht="12">
      <c r="A676" s="18">
        <v>87</v>
      </c>
      <c r="B676" s="19">
        <v>38919</v>
      </c>
      <c r="C676" s="18">
        <v>6</v>
      </c>
      <c r="D676" s="20">
        <v>6</v>
      </c>
      <c r="E676" s="20">
        <v>3.1</v>
      </c>
      <c r="F676" s="20">
        <f t="shared" si="183"/>
        <v>2.9</v>
      </c>
      <c r="G676" s="21">
        <v>26517</v>
      </c>
      <c r="H676" s="7"/>
    </row>
    <row r="677" spans="1:8" ht="12">
      <c r="A677" s="18">
        <v>86</v>
      </c>
      <c r="B677" s="19">
        <v>38912</v>
      </c>
      <c r="C677" s="18">
        <v>6</v>
      </c>
      <c r="D677" s="20">
        <v>1.1</v>
      </c>
      <c r="E677" s="20">
        <v>0.3</v>
      </c>
      <c r="F677" s="20">
        <f t="shared" si="183"/>
        <v>0.8</v>
      </c>
      <c r="G677" s="21">
        <v>25770</v>
      </c>
      <c r="H677" s="7"/>
    </row>
    <row r="678" spans="1:8" ht="12">
      <c r="A678" s="18">
        <v>85</v>
      </c>
      <c r="B678" s="19">
        <v>38905</v>
      </c>
      <c r="C678" s="18">
        <v>6</v>
      </c>
      <c r="D678" s="20">
        <v>-9.7</v>
      </c>
      <c r="E678" s="20">
        <v>-2.3</v>
      </c>
      <c r="F678" s="20">
        <f t="shared" si="183"/>
        <v>-7.3999999999999995</v>
      </c>
      <c r="G678" s="21">
        <v>25565</v>
      </c>
      <c r="H678" s="7"/>
    </row>
    <row r="679" spans="1:8" ht="12">
      <c r="A679" s="18">
        <v>84</v>
      </c>
      <c r="B679" s="19">
        <v>38898</v>
      </c>
      <c r="C679" s="18">
        <v>6</v>
      </c>
      <c r="D679" s="20">
        <v>5.2</v>
      </c>
      <c r="E679" s="20">
        <v>-0.4</v>
      </c>
      <c r="F679" s="20">
        <f t="shared" si="183"/>
        <v>5.6000000000000005</v>
      </c>
      <c r="G679" s="21">
        <v>27608</v>
      </c>
      <c r="H679" s="7"/>
    </row>
    <row r="680" spans="1:8" ht="12">
      <c r="A680" s="18">
        <v>83</v>
      </c>
      <c r="B680" s="19">
        <v>38891</v>
      </c>
      <c r="C680" s="18">
        <v>6</v>
      </c>
      <c r="D680" s="20">
        <v>4</v>
      </c>
      <c r="E680" s="20">
        <v>2.1</v>
      </c>
      <c r="F680" s="20">
        <f t="shared" si="183"/>
        <v>1.9</v>
      </c>
      <c r="G680" s="21">
        <v>26144</v>
      </c>
      <c r="H680" s="7"/>
    </row>
    <row r="681" spans="1:8" ht="12">
      <c r="A681" s="18">
        <v>82</v>
      </c>
      <c r="B681" s="19">
        <v>38884</v>
      </c>
      <c r="C681" s="18">
        <v>6</v>
      </c>
      <c r="D681" s="20">
        <v>2.3</v>
      </c>
      <c r="E681" s="20">
        <v>-0.6</v>
      </c>
      <c r="F681" s="20">
        <f t="shared" si="183"/>
        <v>2.9</v>
      </c>
      <c r="G681" s="21">
        <v>25657</v>
      </c>
      <c r="H681" s="7"/>
    </row>
    <row r="682" spans="1:8" ht="12">
      <c r="A682" s="18">
        <v>81</v>
      </c>
      <c r="B682" s="19">
        <v>38877</v>
      </c>
      <c r="C682" s="18">
        <v>6</v>
      </c>
      <c r="D682" s="20">
        <v>1.8</v>
      </c>
      <c r="E682" s="20">
        <v>-0.1</v>
      </c>
      <c r="F682" s="20">
        <f t="shared" si="183"/>
        <v>1.9000000000000001</v>
      </c>
      <c r="G682" s="21">
        <v>24934</v>
      </c>
      <c r="H682" s="7"/>
    </row>
    <row r="683" spans="1:8" ht="12">
      <c r="A683" s="18">
        <v>80</v>
      </c>
      <c r="B683" s="19">
        <v>38870</v>
      </c>
      <c r="C683" s="18">
        <v>6</v>
      </c>
      <c r="D683" s="20">
        <v>-4.1</v>
      </c>
      <c r="E683" s="20">
        <v>-2.8</v>
      </c>
      <c r="F683" s="20">
        <f t="shared" si="183"/>
        <v>-1.2999999999999998</v>
      </c>
      <c r="G683" s="21">
        <v>24469</v>
      </c>
      <c r="H683" s="7"/>
    </row>
    <row r="684" spans="1:8" ht="12">
      <c r="A684" s="18">
        <v>79</v>
      </c>
      <c r="B684" s="19">
        <v>38863</v>
      </c>
      <c r="C684" s="18">
        <v>6</v>
      </c>
      <c r="D684" s="20">
        <v>6.1</v>
      </c>
      <c r="E684" s="20">
        <v>0.6</v>
      </c>
      <c r="F684" s="20">
        <f t="shared" si="183"/>
        <v>5.5</v>
      </c>
      <c r="G684" s="21">
        <v>24791</v>
      </c>
      <c r="H684" s="7"/>
    </row>
    <row r="685" spans="1:8" ht="12">
      <c r="A685" s="18">
        <v>78</v>
      </c>
      <c r="B685" s="19">
        <v>38856</v>
      </c>
      <c r="C685" s="18">
        <v>6</v>
      </c>
      <c r="D685" s="20">
        <v>4.1</v>
      </c>
      <c r="E685" s="20">
        <v>1</v>
      </c>
      <c r="F685" s="20">
        <f t="shared" si="183"/>
        <v>3.0999999999999996</v>
      </c>
      <c r="G685" s="21">
        <v>23499</v>
      </c>
      <c r="H685" s="7"/>
    </row>
    <row r="686" spans="1:8" ht="12">
      <c r="A686" s="18">
        <v>77</v>
      </c>
      <c r="B686" s="19">
        <v>38849</v>
      </c>
      <c r="C686" s="18">
        <v>6</v>
      </c>
      <c r="D686" s="20">
        <v>-6.4</v>
      </c>
      <c r="E686" s="20">
        <v>-1.9</v>
      </c>
      <c r="F686" s="20">
        <f t="shared" si="183"/>
        <v>-4.5</v>
      </c>
      <c r="G686" s="21">
        <v>22792</v>
      </c>
      <c r="H686" s="7"/>
    </row>
    <row r="687" spans="1:8" ht="12">
      <c r="A687" s="18">
        <v>76</v>
      </c>
      <c r="B687" s="19">
        <v>38842</v>
      </c>
      <c r="C687" s="18">
        <v>6</v>
      </c>
      <c r="D687" s="20">
        <v>-2.8</v>
      </c>
      <c r="E687" s="20">
        <v>-2.6</v>
      </c>
      <c r="F687" s="20">
        <f t="shared" si="183"/>
        <v>-0.19999999999999973</v>
      </c>
      <c r="G687" s="21">
        <v>23866</v>
      </c>
      <c r="H687" s="7"/>
    </row>
    <row r="688" spans="1:8" ht="12">
      <c r="A688" s="18">
        <v>75</v>
      </c>
      <c r="B688" s="19">
        <v>38835</v>
      </c>
      <c r="C688" s="18">
        <v>6</v>
      </c>
      <c r="D688" s="20">
        <v>0.7</v>
      </c>
      <c r="E688" s="20">
        <v>1.2</v>
      </c>
      <c r="F688" s="20">
        <f t="shared" si="183"/>
        <v>-0.5</v>
      </c>
      <c r="G688" s="21">
        <v>23914</v>
      </c>
      <c r="H688" s="7"/>
    </row>
    <row r="689" spans="1:8" ht="12">
      <c r="A689" s="18">
        <v>74</v>
      </c>
      <c r="B689" s="19">
        <v>38828</v>
      </c>
      <c r="C689" s="18">
        <v>6</v>
      </c>
      <c r="D689" s="20">
        <v>3.4</v>
      </c>
      <c r="E689" s="20">
        <v>-0.1</v>
      </c>
      <c r="F689" s="20">
        <f t="shared" si="183"/>
        <v>3.5</v>
      </c>
      <c r="G689" s="21">
        <v>24034</v>
      </c>
      <c r="H689" s="7"/>
    </row>
    <row r="690" spans="1:8" ht="12">
      <c r="A690" s="18">
        <v>73</v>
      </c>
      <c r="B690" s="19">
        <v>38821</v>
      </c>
      <c r="C690" s="18">
        <v>6</v>
      </c>
      <c r="D690" s="20">
        <v>3.7</v>
      </c>
      <c r="E690" s="20">
        <v>1.7</v>
      </c>
      <c r="F690" s="20">
        <f t="shared" si="183"/>
        <v>2</v>
      </c>
      <c r="G690" s="21">
        <v>23221</v>
      </c>
      <c r="H690" s="7"/>
    </row>
    <row r="691" spans="1:8" ht="12">
      <c r="A691" s="18">
        <v>72</v>
      </c>
      <c r="B691" s="19">
        <v>38814</v>
      </c>
      <c r="C691" s="18">
        <v>6</v>
      </c>
      <c r="D691" s="20">
        <v>-0.8</v>
      </c>
      <c r="E691" s="20">
        <v>-0.5</v>
      </c>
      <c r="F691" s="20">
        <f t="shared" si="183"/>
        <v>-0.30000000000000004</v>
      </c>
      <c r="G691" s="21">
        <v>22766</v>
      </c>
      <c r="H691" s="7"/>
    </row>
    <row r="692" spans="1:8" ht="12">
      <c r="A692" s="18">
        <v>71</v>
      </c>
      <c r="B692" s="19">
        <v>38807</v>
      </c>
      <c r="C692" s="18">
        <v>6</v>
      </c>
      <c r="D692" s="20">
        <v>4.5</v>
      </c>
      <c r="E692" s="20">
        <v>0.1</v>
      </c>
      <c r="F692" s="20">
        <f t="shared" si="183"/>
        <v>4.4</v>
      </c>
      <c r="G692" s="21">
        <v>22835</v>
      </c>
      <c r="H692" s="7"/>
    </row>
    <row r="693" spans="1:8" ht="12">
      <c r="A693" s="18">
        <v>70</v>
      </c>
      <c r="B693" s="19">
        <v>38800</v>
      </c>
      <c r="C693" s="18">
        <v>6</v>
      </c>
      <c r="D693" s="20">
        <v>8.5</v>
      </c>
      <c r="E693" s="20">
        <v>-0.6</v>
      </c>
      <c r="F693" s="20">
        <f t="shared" si="183"/>
        <v>9.1</v>
      </c>
      <c r="G693" s="21">
        <v>21872</v>
      </c>
      <c r="H693" s="7"/>
    </row>
    <row r="694" spans="1:8" ht="12">
      <c r="A694" s="18">
        <v>69</v>
      </c>
      <c r="B694" s="19">
        <v>38793</v>
      </c>
      <c r="C694" s="18">
        <v>6</v>
      </c>
      <c r="D694" s="20">
        <v>-0.5</v>
      </c>
      <c r="E694" s="20">
        <v>-0.3</v>
      </c>
      <c r="F694" s="20">
        <f t="shared" si="183"/>
        <v>-0.2</v>
      </c>
      <c r="G694" s="21">
        <v>20048</v>
      </c>
      <c r="H694" s="7"/>
    </row>
    <row r="695" spans="1:8" ht="12">
      <c r="A695" s="18">
        <v>68</v>
      </c>
      <c r="B695" s="19">
        <v>38786</v>
      </c>
      <c r="C695" s="18">
        <v>6</v>
      </c>
      <c r="D695" s="20">
        <v>8.6</v>
      </c>
      <c r="E695" s="20">
        <v>2</v>
      </c>
      <c r="F695" s="20">
        <f t="shared" si="183"/>
        <v>6.6</v>
      </c>
      <c r="G695" s="21">
        <v>20088</v>
      </c>
      <c r="H695" s="7"/>
    </row>
    <row r="696" spans="1:8" ht="12">
      <c r="A696" s="18">
        <v>67</v>
      </c>
      <c r="B696" s="19">
        <v>38779</v>
      </c>
      <c r="C696" s="18">
        <v>6</v>
      </c>
      <c r="D696" s="20">
        <v>-0.3</v>
      </c>
      <c r="E696" s="20">
        <v>-0.4</v>
      </c>
      <c r="F696" s="20">
        <f t="shared" si="183"/>
        <v>0.10000000000000003</v>
      </c>
      <c r="G696" s="21">
        <v>18844</v>
      </c>
      <c r="H696" s="7"/>
    </row>
    <row r="697" spans="1:8" ht="12">
      <c r="A697" s="18">
        <v>66</v>
      </c>
      <c r="B697" s="19">
        <v>38772</v>
      </c>
      <c r="C697" s="18">
        <v>6</v>
      </c>
      <c r="D697" s="20">
        <v>0.4</v>
      </c>
      <c r="E697" s="20">
        <v>-0.2</v>
      </c>
      <c r="F697" s="20">
        <f t="shared" si="183"/>
        <v>0.6000000000000001</v>
      </c>
      <c r="G697" s="21">
        <v>18825</v>
      </c>
      <c r="H697" s="7"/>
    </row>
    <row r="698" spans="1:8" ht="12">
      <c r="A698" s="18">
        <v>65</v>
      </c>
      <c r="B698" s="19">
        <v>38765</v>
      </c>
      <c r="C698" s="18">
        <v>6</v>
      </c>
      <c r="D698" s="20">
        <v>1</v>
      </c>
      <c r="E698" s="20">
        <v>0.2</v>
      </c>
      <c r="F698" s="20">
        <f t="shared" si="183"/>
        <v>0.8</v>
      </c>
      <c r="G698" s="21">
        <v>18713</v>
      </c>
      <c r="H698" s="7"/>
    </row>
    <row r="699" spans="1:8" ht="12">
      <c r="A699" s="18">
        <v>64</v>
      </c>
      <c r="B699" s="19">
        <v>38758</v>
      </c>
      <c r="C699" s="18">
        <v>6</v>
      </c>
      <c r="D699" s="20">
        <v>6.7</v>
      </c>
      <c r="E699" s="20">
        <v>1.6</v>
      </c>
      <c r="F699" s="20">
        <f t="shared" si="183"/>
        <v>5.1</v>
      </c>
      <c r="G699" s="21">
        <v>18565</v>
      </c>
      <c r="H699" s="7"/>
    </row>
    <row r="700" spans="1:8" ht="12">
      <c r="A700" s="18">
        <v>63</v>
      </c>
      <c r="B700" s="19">
        <v>38751</v>
      </c>
      <c r="C700" s="18">
        <v>6</v>
      </c>
      <c r="D700" s="20">
        <v>-1.6</v>
      </c>
      <c r="E700" s="20">
        <v>0.2</v>
      </c>
      <c r="F700" s="20">
        <f t="shared" si="183"/>
        <v>-1.8</v>
      </c>
      <c r="G700" s="21">
        <v>17664</v>
      </c>
      <c r="H700" s="7"/>
    </row>
    <row r="701" spans="1:8" ht="12">
      <c r="A701" s="18">
        <v>62</v>
      </c>
      <c r="B701" s="19">
        <v>38744</v>
      </c>
      <c r="C701" s="18">
        <v>6</v>
      </c>
      <c r="D701" s="20">
        <v>1.9</v>
      </c>
      <c r="E701" s="20">
        <v>-1.5</v>
      </c>
      <c r="F701" s="20">
        <f t="shared" si="183"/>
        <v>3.4</v>
      </c>
      <c r="G701" s="21">
        <v>17988</v>
      </c>
      <c r="H701" s="7"/>
    </row>
    <row r="702" spans="1:8" ht="12">
      <c r="A702" s="18">
        <v>61</v>
      </c>
      <c r="B702" s="19">
        <v>38737</v>
      </c>
      <c r="C702" s="18">
        <v>6</v>
      </c>
      <c r="D702" s="20">
        <v>6.8</v>
      </c>
      <c r="E702" s="20">
        <v>1.8</v>
      </c>
      <c r="F702" s="20">
        <f t="shared" si="183"/>
        <v>5</v>
      </c>
      <c r="G702" s="21">
        <v>17396</v>
      </c>
      <c r="H702" s="7"/>
    </row>
    <row r="703" spans="1:8" ht="12">
      <c r="A703" s="18">
        <v>60</v>
      </c>
      <c r="B703" s="19">
        <v>38730</v>
      </c>
      <c r="C703" s="18">
        <v>6</v>
      </c>
      <c r="D703" s="20">
        <v>-5.1</v>
      </c>
      <c r="E703" s="20">
        <v>-2</v>
      </c>
      <c r="F703" s="20">
        <f t="shared" si="183"/>
        <v>-3.0999999999999996</v>
      </c>
      <c r="G703" s="21">
        <v>16568</v>
      </c>
      <c r="H703" s="7"/>
    </row>
    <row r="704" spans="1:8" ht="12">
      <c r="A704" s="18">
        <v>59</v>
      </c>
      <c r="B704" s="19">
        <v>38723</v>
      </c>
      <c r="C704" s="18">
        <v>6</v>
      </c>
      <c r="D704" s="20">
        <v>1.1</v>
      </c>
      <c r="E704" s="20">
        <v>0.2</v>
      </c>
      <c r="F704" s="20">
        <f t="shared" si="183"/>
        <v>0.9000000000000001</v>
      </c>
      <c r="G704" s="21">
        <v>17098</v>
      </c>
      <c r="H704" s="7"/>
    </row>
    <row r="705" spans="1:8" ht="12">
      <c r="A705" s="18">
        <v>58</v>
      </c>
      <c r="B705" s="19">
        <v>38716</v>
      </c>
      <c r="C705" s="18">
        <v>6</v>
      </c>
      <c r="D705" s="20">
        <v>9.9</v>
      </c>
      <c r="E705" s="20">
        <v>3</v>
      </c>
      <c r="F705" s="20">
        <f t="shared" si="183"/>
        <v>6.9</v>
      </c>
      <c r="G705" s="21">
        <v>16945</v>
      </c>
      <c r="H705" s="7"/>
    </row>
    <row r="706" spans="1:8" ht="12">
      <c r="A706" s="18">
        <v>57</v>
      </c>
      <c r="B706" s="19">
        <v>38709</v>
      </c>
      <c r="C706" s="18">
        <v>6</v>
      </c>
      <c r="D706" s="20">
        <v>-2.1</v>
      </c>
      <c r="E706" s="20">
        <v>-1.6</v>
      </c>
      <c r="F706" s="20">
        <f t="shared" si="183"/>
        <v>-0.5</v>
      </c>
      <c r="G706" s="21">
        <v>15851</v>
      </c>
      <c r="H706" s="7"/>
    </row>
    <row r="707" spans="1:8" ht="12">
      <c r="A707" s="18">
        <v>56</v>
      </c>
      <c r="B707" s="19">
        <v>38702</v>
      </c>
      <c r="C707" s="18">
        <v>6</v>
      </c>
      <c r="D707" s="20">
        <v>-5.5</v>
      </c>
      <c r="E707" s="20">
        <v>0.1</v>
      </c>
      <c r="F707" s="20">
        <f t="shared" si="183"/>
        <v>-5.6</v>
      </c>
      <c r="G707" s="21">
        <v>15931</v>
      </c>
      <c r="H707" s="7"/>
    </row>
    <row r="708" spans="1:8" ht="12">
      <c r="A708" s="18">
        <v>55</v>
      </c>
      <c r="B708" s="19">
        <v>38695</v>
      </c>
      <c r="C708" s="18">
        <v>6</v>
      </c>
      <c r="D708" s="20">
        <v>-1.3</v>
      </c>
      <c r="E708" s="20">
        <v>0.6</v>
      </c>
      <c r="F708" s="20">
        <f t="shared" si="183"/>
        <v>-1.9</v>
      </c>
      <c r="G708" s="21">
        <v>16876</v>
      </c>
      <c r="H708" s="7"/>
    </row>
    <row r="709" spans="1:8" ht="12">
      <c r="A709" s="18">
        <v>54</v>
      </c>
      <c r="B709" s="19">
        <v>38688</v>
      </c>
      <c r="C709" s="18">
        <v>6</v>
      </c>
      <c r="D709" s="20">
        <v>5.1</v>
      </c>
      <c r="E709" s="20">
        <v>-0.5</v>
      </c>
      <c r="F709" s="20">
        <f t="shared" si="183"/>
        <v>5.6</v>
      </c>
      <c r="G709" s="21">
        <v>17203</v>
      </c>
      <c r="H709" s="7"/>
    </row>
    <row r="710" spans="1:8" ht="12">
      <c r="A710" s="18">
        <v>53</v>
      </c>
      <c r="B710" s="19">
        <v>38681</v>
      </c>
      <c r="C710" s="18">
        <v>6</v>
      </c>
      <c r="D710" s="20">
        <v>3.1</v>
      </c>
      <c r="E710" s="20">
        <v>-0.2</v>
      </c>
      <c r="F710" s="20">
        <f t="shared" si="183"/>
        <v>3.3000000000000003</v>
      </c>
      <c r="G710" s="21">
        <v>16291</v>
      </c>
      <c r="H710" s="7"/>
    </row>
    <row r="711" spans="1:8" ht="12">
      <c r="A711" s="18">
        <v>52</v>
      </c>
      <c r="B711" s="19">
        <v>38674</v>
      </c>
      <c r="C711" s="18">
        <v>6</v>
      </c>
      <c r="D711" s="20">
        <v>2.3</v>
      </c>
      <c r="E711" s="20">
        <v>1.6</v>
      </c>
      <c r="F711" s="20">
        <f t="shared" si="183"/>
        <v>0.6999999999999997</v>
      </c>
      <c r="G711" s="21">
        <v>15770</v>
      </c>
      <c r="H711" s="7"/>
    </row>
    <row r="712" spans="1:8" ht="12">
      <c r="A712" s="18">
        <v>51</v>
      </c>
      <c r="B712" s="19">
        <v>38667</v>
      </c>
      <c r="C712" s="18">
        <v>6</v>
      </c>
      <c r="D712" s="20">
        <v>5.1</v>
      </c>
      <c r="E712" s="20">
        <v>1.1</v>
      </c>
      <c r="F712" s="20">
        <f t="shared" si="183"/>
        <v>3.9999999999999996</v>
      </c>
      <c r="G712" s="21">
        <v>15661</v>
      </c>
      <c r="H712" s="7"/>
    </row>
    <row r="713" spans="1:8" ht="12">
      <c r="A713" s="18">
        <v>50</v>
      </c>
      <c r="B713" s="19">
        <v>38660</v>
      </c>
      <c r="C713" s="18">
        <v>6</v>
      </c>
      <c r="D713" s="20">
        <v>-0.4</v>
      </c>
      <c r="E713" s="20">
        <v>1.2</v>
      </c>
      <c r="F713" s="20">
        <f t="shared" si="183"/>
        <v>-1.6</v>
      </c>
      <c r="G713" s="21">
        <v>15058</v>
      </c>
      <c r="H713" s="7"/>
    </row>
    <row r="714" spans="1:8" ht="12">
      <c r="A714" s="18">
        <v>49</v>
      </c>
      <c r="B714" s="19">
        <v>38653</v>
      </c>
      <c r="C714" s="18">
        <v>6</v>
      </c>
      <c r="D714" s="20">
        <v>6.6</v>
      </c>
      <c r="E714" s="20">
        <v>1.8</v>
      </c>
      <c r="F714" s="20">
        <f t="shared" si="183"/>
        <v>4.8</v>
      </c>
      <c r="G714" s="21">
        <v>15303</v>
      </c>
      <c r="H714" s="7"/>
    </row>
    <row r="715" spans="1:8" ht="12">
      <c r="A715" s="18">
        <v>48</v>
      </c>
      <c r="B715" s="19">
        <v>38646</v>
      </c>
      <c r="C715" s="18">
        <v>6</v>
      </c>
      <c r="D715" s="20">
        <v>2.1</v>
      </c>
      <c r="E715" s="20">
        <v>1.6</v>
      </c>
      <c r="F715" s="20">
        <f t="shared" si="183"/>
        <v>0.5</v>
      </c>
      <c r="G715" s="21">
        <v>14602</v>
      </c>
      <c r="H715" s="7"/>
    </row>
    <row r="716" spans="1:8" ht="12">
      <c r="A716" s="18">
        <v>47</v>
      </c>
      <c r="B716" s="19">
        <v>38639</v>
      </c>
      <c r="C716" s="18">
        <v>6</v>
      </c>
      <c r="D716" s="20">
        <v>0.2</v>
      </c>
      <c r="E716" s="20">
        <v>-0.6</v>
      </c>
      <c r="F716" s="20">
        <f t="shared" si="183"/>
        <v>0.8</v>
      </c>
      <c r="G716" s="21">
        <v>14530</v>
      </c>
      <c r="H716" s="7"/>
    </row>
    <row r="717" spans="1:8" ht="12">
      <c r="A717" s="18">
        <v>46</v>
      </c>
      <c r="B717" s="19">
        <v>38632</v>
      </c>
      <c r="C717" s="18">
        <v>6</v>
      </c>
      <c r="D717" s="20">
        <v>-3.1</v>
      </c>
      <c r="E717" s="20">
        <v>-0.8</v>
      </c>
      <c r="F717" s="20">
        <f t="shared" si="183"/>
        <v>-2.3</v>
      </c>
      <c r="G717" s="21">
        <v>14414</v>
      </c>
      <c r="H717" s="7"/>
    </row>
    <row r="718" spans="1:8" ht="12">
      <c r="A718" s="18">
        <v>45</v>
      </c>
      <c r="B718" s="19">
        <v>38625</v>
      </c>
      <c r="C718" s="18">
        <v>6</v>
      </c>
      <c r="D718" s="20">
        <v>-3.6</v>
      </c>
      <c r="E718" s="20">
        <v>-2.7</v>
      </c>
      <c r="F718" s="20">
        <f t="shared" si="183"/>
        <v>-0.8999999999999999</v>
      </c>
      <c r="G718" s="21">
        <v>14754</v>
      </c>
      <c r="H718" s="7"/>
    </row>
    <row r="719" spans="1:8" ht="12">
      <c r="A719" s="18">
        <v>44</v>
      </c>
      <c r="B719" s="19">
        <v>38618</v>
      </c>
      <c r="C719" s="18">
        <v>6</v>
      </c>
      <c r="D719" s="20">
        <v>2.4</v>
      </c>
      <c r="E719" s="20">
        <v>1.1</v>
      </c>
      <c r="F719" s="20">
        <f t="shared" si="183"/>
        <v>1.2999999999999998</v>
      </c>
      <c r="G719" s="21">
        <v>14888</v>
      </c>
      <c r="H719" s="7"/>
    </row>
    <row r="720" spans="1:8" ht="12">
      <c r="A720" s="18">
        <v>43</v>
      </c>
      <c r="B720" s="19">
        <v>38611</v>
      </c>
      <c r="C720" s="18">
        <v>6</v>
      </c>
      <c r="D720" s="20">
        <v>-2.7</v>
      </c>
      <c r="E720" s="20">
        <v>-1.8</v>
      </c>
      <c r="F720" s="20">
        <f t="shared" si="183"/>
        <v>-0.9000000000000001</v>
      </c>
      <c r="G720" s="21">
        <v>14697</v>
      </c>
      <c r="H720" s="7"/>
    </row>
    <row r="721" spans="1:8" ht="12">
      <c r="A721" s="18">
        <v>42</v>
      </c>
      <c r="B721" s="19">
        <v>38604</v>
      </c>
      <c r="C721" s="18">
        <v>6</v>
      </c>
      <c r="D721" s="20">
        <v>-6.3</v>
      </c>
      <c r="E721" s="20">
        <v>-0.3</v>
      </c>
      <c r="F721" s="20">
        <f t="shared" si="183"/>
        <v>-6</v>
      </c>
      <c r="G721" s="21">
        <v>14830</v>
      </c>
      <c r="H721" s="7"/>
    </row>
    <row r="722" spans="1:8" ht="12">
      <c r="A722" s="18">
        <v>41</v>
      </c>
      <c r="B722" s="19">
        <v>38597</v>
      </c>
      <c r="C722" s="18">
        <v>6</v>
      </c>
      <c r="D722" s="20">
        <v>4.6</v>
      </c>
      <c r="E722" s="20">
        <v>1.9</v>
      </c>
      <c r="F722" s="20">
        <f t="shared" si="183"/>
        <v>2.6999999999999997</v>
      </c>
      <c r="G722" s="21">
        <v>15777</v>
      </c>
      <c r="H722" s="7"/>
    </row>
    <row r="723" spans="1:8" ht="12">
      <c r="A723" s="18">
        <v>40</v>
      </c>
      <c r="B723" s="19">
        <v>38590</v>
      </c>
      <c r="C723" s="18">
        <v>6</v>
      </c>
      <c r="D723" s="20">
        <v>7.1</v>
      </c>
      <c r="E723" s="20">
        <v>1.1</v>
      </c>
      <c r="F723" s="20">
        <f t="shared" si="183"/>
        <v>6</v>
      </c>
      <c r="G723" s="21">
        <v>15362</v>
      </c>
      <c r="H723" s="7"/>
    </row>
    <row r="724" spans="1:8" ht="12">
      <c r="A724" s="18">
        <v>39</v>
      </c>
      <c r="B724" s="19">
        <v>38583</v>
      </c>
      <c r="C724" s="18">
        <v>6</v>
      </c>
      <c r="D724" s="20">
        <v>3</v>
      </c>
      <c r="E724" s="20">
        <v>-1.2</v>
      </c>
      <c r="F724" s="20">
        <f t="shared" si="183"/>
        <v>4.2</v>
      </c>
      <c r="G724" s="21">
        <v>14492</v>
      </c>
      <c r="H724" s="7"/>
    </row>
    <row r="725" spans="1:8" ht="12">
      <c r="A725" s="18">
        <v>38</v>
      </c>
      <c r="B725" s="19">
        <v>38576</v>
      </c>
      <c r="C725" s="18">
        <v>6</v>
      </c>
      <c r="D725" s="20">
        <v>-2</v>
      </c>
      <c r="E725" s="20">
        <v>-0.9</v>
      </c>
      <c r="F725" s="20">
        <f t="shared" si="183"/>
        <v>-1.1</v>
      </c>
      <c r="G725" s="21">
        <v>13908</v>
      </c>
      <c r="H725" s="7"/>
    </row>
    <row r="726" spans="1:8" ht="12">
      <c r="A726" s="18">
        <v>37</v>
      </c>
      <c r="B726" s="19">
        <v>38569</v>
      </c>
      <c r="C726" s="18">
        <v>6</v>
      </c>
      <c r="D726" s="20">
        <v>2.3</v>
      </c>
      <c r="E726" s="20">
        <v>0.3</v>
      </c>
      <c r="F726" s="20">
        <f t="shared" si="183"/>
        <v>1.9999999999999998</v>
      </c>
      <c r="G726" s="21">
        <v>14063</v>
      </c>
      <c r="H726" s="7"/>
    </row>
    <row r="727" spans="1:8" ht="12">
      <c r="A727" s="18">
        <v>36</v>
      </c>
      <c r="B727" s="19">
        <v>38562</v>
      </c>
      <c r="C727" s="18">
        <v>6</v>
      </c>
      <c r="D727" s="20">
        <v>3.2</v>
      </c>
      <c r="E727" s="20">
        <v>-0.6</v>
      </c>
      <c r="F727" s="20">
        <f t="shared" si="183"/>
        <v>3.8000000000000003</v>
      </c>
      <c r="G727" s="21">
        <v>13787</v>
      </c>
      <c r="H727" s="7"/>
    </row>
    <row r="728" spans="1:8" ht="12">
      <c r="A728" s="18">
        <v>35</v>
      </c>
      <c r="B728" s="19">
        <v>38555</v>
      </c>
      <c r="C728" s="18">
        <v>6</v>
      </c>
      <c r="D728" s="20">
        <v>5.7</v>
      </c>
      <c r="E728" s="20">
        <v>0</v>
      </c>
      <c r="F728" s="20">
        <f t="shared" si="183"/>
        <v>5.7</v>
      </c>
      <c r="G728" s="21">
        <v>13282</v>
      </c>
      <c r="H728" s="7"/>
    </row>
    <row r="729" spans="1:8" ht="12">
      <c r="A729" s="18">
        <v>34</v>
      </c>
      <c r="B729" s="19">
        <v>38548</v>
      </c>
      <c r="C729" s="18">
        <v>6</v>
      </c>
      <c r="D729" s="20">
        <v>4.5</v>
      </c>
      <c r="E729" s="20">
        <v>0.5</v>
      </c>
      <c r="F729" s="20">
        <f t="shared" si="183"/>
        <v>4</v>
      </c>
      <c r="G729" s="21">
        <v>12566</v>
      </c>
      <c r="H729" s="7"/>
    </row>
    <row r="730" spans="1:8" ht="12">
      <c r="A730" s="18">
        <v>33</v>
      </c>
      <c r="B730" s="19">
        <v>38541</v>
      </c>
      <c r="C730" s="18">
        <v>6</v>
      </c>
      <c r="D730" s="20">
        <v>-2.1</v>
      </c>
      <c r="E730" s="20">
        <v>1.3</v>
      </c>
      <c r="F730" s="20">
        <f t="shared" si="183"/>
        <v>-3.4000000000000004</v>
      </c>
      <c r="G730" s="21">
        <v>12083</v>
      </c>
      <c r="H730" s="7"/>
    </row>
    <row r="731" spans="1:8" ht="12">
      <c r="A731" s="18">
        <v>32</v>
      </c>
      <c r="B731" s="19">
        <v>38534</v>
      </c>
      <c r="C731" s="18">
        <v>6</v>
      </c>
      <c r="D731" s="20">
        <v>4.2</v>
      </c>
      <c r="E731" s="20">
        <v>1.5</v>
      </c>
      <c r="F731" s="20">
        <f t="shared" si="183"/>
        <v>2.7</v>
      </c>
      <c r="G731" s="21">
        <v>12508</v>
      </c>
      <c r="H731" s="7"/>
    </row>
    <row r="732" spans="1:8" ht="12">
      <c r="A732" s="18">
        <v>31</v>
      </c>
      <c r="B732" s="19">
        <v>38527</v>
      </c>
      <c r="C732" s="18">
        <v>6</v>
      </c>
      <c r="D732" s="20">
        <v>3.3</v>
      </c>
      <c r="E732" s="20">
        <v>0.2</v>
      </c>
      <c r="F732" s="20">
        <f aca="true" t="shared" si="184" ref="F732:F762">D732-E732</f>
        <v>3.0999999999999996</v>
      </c>
      <c r="G732" s="21">
        <v>12179</v>
      </c>
      <c r="H732" s="7"/>
    </row>
    <row r="733" spans="1:8" ht="12">
      <c r="A733" s="18">
        <v>30</v>
      </c>
      <c r="B733" s="19">
        <v>38520</v>
      </c>
      <c r="C733" s="18">
        <v>6</v>
      </c>
      <c r="D733" s="20">
        <v>-0.5</v>
      </c>
      <c r="E733" s="20">
        <v>-2.1</v>
      </c>
      <c r="F733" s="20">
        <f t="shared" si="184"/>
        <v>1.6</v>
      </c>
      <c r="G733" s="21">
        <v>11813</v>
      </c>
      <c r="H733" s="7"/>
    </row>
    <row r="734" spans="1:8" ht="12">
      <c r="A734" s="18">
        <v>29</v>
      </c>
      <c r="B734" s="19">
        <v>38513</v>
      </c>
      <c r="C734" s="18">
        <v>6</v>
      </c>
      <c r="D734" s="20">
        <v>3</v>
      </c>
      <c r="E734" s="20">
        <v>1.6</v>
      </c>
      <c r="F734" s="20">
        <f t="shared" si="184"/>
        <v>1.4</v>
      </c>
      <c r="G734" s="21">
        <v>11627</v>
      </c>
      <c r="H734" s="7"/>
    </row>
    <row r="735" spans="1:8" ht="12">
      <c r="A735" s="18">
        <v>28</v>
      </c>
      <c r="B735" s="19">
        <v>38506</v>
      </c>
      <c r="C735" s="18">
        <v>6</v>
      </c>
      <c r="D735" s="20">
        <v>-0.8</v>
      </c>
      <c r="E735" s="20">
        <v>0.2</v>
      </c>
      <c r="F735" s="20">
        <f t="shared" si="184"/>
        <v>-1</v>
      </c>
      <c r="G735" s="21">
        <v>11467</v>
      </c>
      <c r="H735" s="7"/>
    </row>
    <row r="736" spans="1:8" ht="12">
      <c r="A736" s="18">
        <v>27</v>
      </c>
      <c r="B736" s="19">
        <v>38499</v>
      </c>
      <c r="C736" s="18">
        <v>6</v>
      </c>
      <c r="D736" s="20">
        <v>3.9</v>
      </c>
      <c r="E736" s="20">
        <v>-0.2</v>
      </c>
      <c r="F736" s="20">
        <f t="shared" si="184"/>
        <v>4.1</v>
      </c>
      <c r="G736" s="21">
        <v>11582</v>
      </c>
      <c r="H736" s="7"/>
    </row>
    <row r="737" spans="1:8" ht="12">
      <c r="A737" s="18">
        <v>26</v>
      </c>
      <c r="B737" s="19">
        <v>38492</v>
      </c>
      <c r="C737" s="18">
        <v>6</v>
      </c>
      <c r="D737" s="20">
        <v>3.5</v>
      </c>
      <c r="E737" s="20">
        <v>0.8</v>
      </c>
      <c r="F737" s="20">
        <f t="shared" si="184"/>
        <v>2.7</v>
      </c>
      <c r="G737" s="21">
        <v>11126</v>
      </c>
      <c r="H737" s="7"/>
    </row>
    <row r="738" spans="1:8" ht="12">
      <c r="A738" s="18">
        <v>25</v>
      </c>
      <c r="B738" s="19">
        <v>38485</v>
      </c>
      <c r="C738" s="18">
        <v>6</v>
      </c>
      <c r="D738" s="20">
        <v>5.9</v>
      </c>
      <c r="E738" s="20">
        <v>3.1</v>
      </c>
      <c r="F738" s="20">
        <f t="shared" si="184"/>
        <v>2.8000000000000003</v>
      </c>
      <c r="G738" s="21">
        <v>10834</v>
      </c>
      <c r="H738" s="7"/>
    </row>
    <row r="739" spans="1:8" ht="12">
      <c r="A739" s="18">
        <v>24</v>
      </c>
      <c r="B739" s="19">
        <v>38478</v>
      </c>
      <c r="C739" s="18">
        <v>6</v>
      </c>
      <c r="D739" s="20">
        <v>-2.3</v>
      </c>
      <c r="E739" s="20">
        <v>-1.5</v>
      </c>
      <c r="F739" s="20">
        <f t="shared" si="184"/>
        <v>-0.7999999999999998</v>
      </c>
      <c r="G739" s="21">
        <v>10539</v>
      </c>
      <c r="H739" s="7"/>
    </row>
    <row r="740" spans="1:8" ht="12">
      <c r="A740" s="18">
        <v>23</v>
      </c>
      <c r="B740" s="19">
        <v>38471</v>
      </c>
      <c r="C740" s="18">
        <v>6</v>
      </c>
      <c r="D740" s="20">
        <v>3.2</v>
      </c>
      <c r="E740" s="20">
        <v>1.3</v>
      </c>
      <c r="F740" s="20">
        <f t="shared" si="184"/>
        <v>1.9000000000000001</v>
      </c>
      <c r="G740" s="21">
        <v>10624</v>
      </c>
      <c r="H740" s="7"/>
    </row>
    <row r="741" spans="1:8" ht="12">
      <c r="A741" s="18">
        <v>22</v>
      </c>
      <c r="B741" s="19">
        <v>38464</v>
      </c>
      <c r="C741" s="18">
        <v>6</v>
      </c>
      <c r="D741" s="20">
        <v>0.4</v>
      </c>
      <c r="E741" s="20">
        <v>0.4</v>
      </c>
      <c r="F741" s="20">
        <f t="shared" si="184"/>
        <v>0</v>
      </c>
      <c r="G741" s="21">
        <v>10426</v>
      </c>
      <c r="H741" s="7"/>
    </row>
    <row r="742" spans="1:8" ht="12">
      <c r="A742" s="18">
        <v>21</v>
      </c>
      <c r="B742" s="19">
        <v>38457</v>
      </c>
      <c r="C742" s="18">
        <v>6</v>
      </c>
      <c r="D742" s="20">
        <v>2.5</v>
      </c>
      <c r="E742" s="20">
        <v>0.8</v>
      </c>
      <c r="F742" s="20">
        <f t="shared" si="184"/>
        <v>1.7</v>
      </c>
      <c r="G742" s="21">
        <v>10426</v>
      </c>
      <c r="H742" s="7"/>
    </row>
    <row r="743" spans="1:8" ht="12">
      <c r="A743" s="18">
        <v>20</v>
      </c>
      <c r="B743" s="19">
        <v>38450</v>
      </c>
      <c r="C743" s="18">
        <v>6</v>
      </c>
      <c r="D743" s="20">
        <v>-5.4</v>
      </c>
      <c r="E743" s="20">
        <v>-3.3</v>
      </c>
      <c r="F743" s="20">
        <f t="shared" si="184"/>
        <v>-2.1000000000000005</v>
      </c>
      <c r="G743" s="21">
        <v>10251</v>
      </c>
      <c r="H743" s="7"/>
    </row>
    <row r="744" spans="1:8" ht="12">
      <c r="A744" s="18">
        <v>19</v>
      </c>
      <c r="B744" s="19">
        <v>38443</v>
      </c>
      <c r="C744" s="18">
        <v>6</v>
      </c>
      <c r="D744" s="20">
        <v>0.1</v>
      </c>
      <c r="E744" s="20">
        <v>0.7</v>
      </c>
      <c r="F744" s="20">
        <f t="shared" si="184"/>
        <v>-0.6</v>
      </c>
      <c r="G744" s="21">
        <v>10471</v>
      </c>
      <c r="H744" s="7"/>
    </row>
    <row r="745" spans="1:8" ht="12">
      <c r="A745" s="18">
        <v>18</v>
      </c>
      <c r="B745" s="19">
        <v>38436</v>
      </c>
      <c r="C745" s="18">
        <v>6</v>
      </c>
      <c r="D745" s="20">
        <v>-1.9</v>
      </c>
      <c r="E745" s="20">
        <v>0.1</v>
      </c>
      <c r="F745" s="20">
        <f t="shared" si="184"/>
        <v>-2</v>
      </c>
      <c r="G745" s="21">
        <v>10534</v>
      </c>
      <c r="H745" s="7"/>
    </row>
    <row r="746" spans="1:8" ht="12">
      <c r="A746" s="18">
        <v>17</v>
      </c>
      <c r="B746" s="19">
        <v>38429</v>
      </c>
      <c r="C746" s="18">
        <v>6</v>
      </c>
      <c r="D746" s="20">
        <v>1.1</v>
      </c>
      <c r="E746" s="20">
        <v>-1.5</v>
      </c>
      <c r="F746" s="20">
        <f t="shared" si="184"/>
        <v>2.6</v>
      </c>
      <c r="G746" s="21">
        <v>10749</v>
      </c>
      <c r="H746" s="7"/>
    </row>
    <row r="747" spans="1:8" ht="12">
      <c r="A747" s="18">
        <v>16</v>
      </c>
      <c r="B747" s="19">
        <v>38422</v>
      </c>
      <c r="C747" s="18">
        <v>6</v>
      </c>
      <c r="D747" s="20">
        <v>-2.3</v>
      </c>
      <c r="E747" s="20">
        <v>-0.9</v>
      </c>
      <c r="F747" s="20">
        <f t="shared" si="184"/>
        <v>-1.4</v>
      </c>
      <c r="G747" s="21">
        <v>10477</v>
      </c>
      <c r="H747" s="7"/>
    </row>
    <row r="748" spans="1:8" ht="12">
      <c r="A748" s="18">
        <v>15</v>
      </c>
      <c r="B748" s="19">
        <v>38415</v>
      </c>
      <c r="C748" s="18">
        <v>6</v>
      </c>
      <c r="D748" s="20">
        <v>-3.9</v>
      </c>
      <c r="E748" s="20">
        <v>-1.8</v>
      </c>
      <c r="F748" s="20">
        <f t="shared" si="184"/>
        <v>-2.0999999999999996</v>
      </c>
      <c r="G748" s="21">
        <v>10626</v>
      </c>
      <c r="H748" s="7"/>
    </row>
    <row r="749" spans="1:8" ht="12">
      <c r="A749" s="18">
        <v>14</v>
      </c>
      <c r="B749" s="19">
        <v>38408</v>
      </c>
      <c r="C749" s="18">
        <v>6</v>
      </c>
      <c r="D749" s="20">
        <v>3.8</v>
      </c>
      <c r="E749" s="20">
        <v>0.9</v>
      </c>
      <c r="F749" s="20">
        <f t="shared" si="184"/>
        <v>2.9</v>
      </c>
      <c r="G749" s="21">
        <v>10854</v>
      </c>
      <c r="H749" s="7"/>
    </row>
    <row r="750" spans="1:8" ht="12">
      <c r="A750" s="18">
        <v>13</v>
      </c>
      <c r="B750" s="19">
        <v>38401</v>
      </c>
      <c r="C750" s="18">
        <v>6</v>
      </c>
      <c r="D750" s="20">
        <v>1.7</v>
      </c>
      <c r="E750" s="20">
        <v>0.8</v>
      </c>
      <c r="F750" s="20">
        <f t="shared" si="184"/>
        <v>0.8999999999999999</v>
      </c>
      <c r="G750" s="21">
        <v>10548</v>
      </c>
      <c r="H750" s="7"/>
    </row>
    <row r="751" spans="1:8" ht="12">
      <c r="A751" s="18">
        <v>12</v>
      </c>
      <c r="B751" s="19">
        <v>38394</v>
      </c>
      <c r="C751" s="18">
        <v>6</v>
      </c>
      <c r="D751" s="20">
        <v>-3.5</v>
      </c>
      <c r="E751" s="20">
        <v>-0.3</v>
      </c>
      <c r="F751" s="20">
        <f t="shared" si="184"/>
        <v>-3.2</v>
      </c>
      <c r="G751" s="21">
        <v>10454</v>
      </c>
      <c r="H751" s="7"/>
    </row>
    <row r="752" spans="1:8" ht="12">
      <c r="A752" s="18">
        <v>11</v>
      </c>
      <c r="B752" s="19">
        <v>38387</v>
      </c>
      <c r="C752" s="18">
        <v>6</v>
      </c>
      <c r="D752" s="20">
        <v>0.3</v>
      </c>
      <c r="E752" s="20">
        <v>0.2</v>
      </c>
      <c r="F752" s="20">
        <f t="shared" si="184"/>
        <v>0.09999999999999998</v>
      </c>
      <c r="G752" s="21">
        <v>10799</v>
      </c>
      <c r="H752" s="7"/>
    </row>
    <row r="753" spans="1:8" ht="12">
      <c r="A753" s="18">
        <v>10</v>
      </c>
      <c r="B753" s="19">
        <v>38380</v>
      </c>
      <c r="C753" s="18">
        <v>6</v>
      </c>
      <c r="D753" s="20">
        <v>10.8</v>
      </c>
      <c r="E753" s="20">
        <v>2.7</v>
      </c>
      <c r="F753" s="20">
        <f t="shared" si="184"/>
        <v>8.100000000000001</v>
      </c>
      <c r="G753" s="21">
        <v>10788</v>
      </c>
      <c r="H753" s="7"/>
    </row>
    <row r="754" spans="1:8" ht="12">
      <c r="A754" s="18">
        <v>9</v>
      </c>
      <c r="B754" s="19">
        <v>38373</v>
      </c>
      <c r="C754" s="18">
        <v>6</v>
      </c>
      <c r="D754" s="20">
        <v>0.5</v>
      </c>
      <c r="E754" s="20">
        <v>0.3</v>
      </c>
      <c r="F754" s="20">
        <f t="shared" si="184"/>
        <v>0.2</v>
      </c>
      <c r="G754" s="21">
        <v>9980</v>
      </c>
      <c r="H754" s="7"/>
    </row>
    <row r="755" spans="1:8" ht="12">
      <c r="A755" s="18">
        <v>8</v>
      </c>
      <c r="B755" s="19">
        <v>38366</v>
      </c>
      <c r="C755" s="18">
        <v>6</v>
      </c>
      <c r="D755" s="20">
        <v>-1.1</v>
      </c>
      <c r="E755" s="20">
        <v>-1.4</v>
      </c>
      <c r="F755" s="20">
        <f t="shared" si="184"/>
        <v>0.2999999999999998</v>
      </c>
      <c r="G755" s="21">
        <v>9960</v>
      </c>
      <c r="H755" s="7"/>
    </row>
    <row r="756" spans="1:8" ht="12">
      <c r="A756" s="18">
        <v>7</v>
      </c>
      <c r="B756" s="19">
        <v>38359</v>
      </c>
      <c r="C756" s="18">
        <v>6</v>
      </c>
      <c r="D756" s="20">
        <v>3.6</v>
      </c>
      <c r="E756" s="20">
        <v>-0.1</v>
      </c>
      <c r="F756" s="20">
        <f t="shared" si="184"/>
        <v>3.7</v>
      </c>
      <c r="G756" s="21">
        <v>9930</v>
      </c>
      <c r="H756" s="7"/>
    </row>
    <row r="757" spans="1:8" ht="12">
      <c r="A757" s="18">
        <v>6</v>
      </c>
      <c r="B757" s="19">
        <v>38352</v>
      </c>
      <c r="C757" s="18">
        <v>6</v>
      </c>
      <c r="D757" s="20">
        <v>-4.3</v>
      </c>
      <c r="E757" s="20">
        <v>-2.1</v>
      </c>
      <c r="F757" s="20">
        <f t="shared" si="184"/>
        <v>-2.1999999999999997</v>
      </c>
      <c r="G757" s="21">
        <v>9576</v>
      </c>
      <c r="H757" s="7"/>
    </row>
    <row r="758" spans="1:8" ht="12">
      <c r="A758" s="18">
        <v>5</v>
      </c>
      <c r="B758" s="19">
        <v>38345</v>
      </c>
      <c r="C758" s="18">
        <v>6</v>
      </c>
      <c r="D758" s="20">
        <v>2.3</v>
      </c>
      <c r="E758" s="20">
        <v>0.1</v>
      </c>
      <c r="F758" s="20">
        <f t="shared" si="184"/>
        <v>2.1999999999999997</v>
      </c>
      <c r="G758" s="21">
        <v>9791</v>
      </c>
      <c r="H758" s="7"/>
    </row>
    <row r="759" spans="1:8" ht="12">
      <c r="A759" s="18">
        <v>4</v>
      </c>
      <c r="B759" s="19">
        <v>38338</v>
      </c>
      <c r="C759" s="18">
        <v>6</v>
      </c>
      <c r="D759" s="20">
        <v>1.6</v>
      </c>
      <c r="E759" s="20">
        <v>1.3</v>
      </c>
      <c r="F759" s="20">
        <f t="shared" si="184"/>
        <v>0.30000000000000004</v>
      </c>
      <c r="G759" s="21">
        <v>9581</v>
      </c>
      <c r="H759" s="7"/>
    </row>
    <row r="760" spans="1:8" ht="12">
      <c r="A760" s="18">
        <v>3</v>
      </c>
      <c r="B760" s="19">
        <v>38331</v>
      </c>
      <c r="C760" s="18">
        <v>6</v>
      </c>
      <c r="D760" s="20">
        <v>3.3</v>
      </c>
      <c r="E760" s="20">
        <v>0.5</v>
      </c>
      <c r="F760" s="20">
        <f t="shared" si="184"/>
        <v>2.8</v>
      </c>
      <c r="G760" s="21">
        <v>9552</v>
      </c>
      <c r="H760" s="7"/>
    </row>
    <row r="761" spans="1:8" ht="12">
      <c r="A761" s="18">
        <v>2</v>
      </c>
      <c r="B761" s="19">
        <v>38324</v>
      </c>
      <c r="C761" s="18">
        <v>6</v>
      </c>
      <c r="D761" s="20">
        <v>-0.7</v>
      </c>
      <c r="E761" s="20">
        <v>-0.3</v>
      </c>
      <c r="F761" s="20">
        <f t="shared" si="184"/>
        <v>-0.39999999999999997</v>
      </c>
      <c r="G761" s="21">
        <v>9292</v>
      </c>
      <c r="H761" s="7"/>
    </row>
    <row r="762" spans="1:8" ht="12">
      <c r="A762" s="18">
        <v>1</v>
      </c>
      <c r="B762" s="19">
        <v>38317</v>
      </c>
      <c r="C762" s="18">
        <v>6</v>
      </c>
      <c r="D762" s="20">
        <v>-2.6</v>
      </c>
      <c r="E762" s="20">
        <v>0.7</v>
      </c>
      <c r="F762" s="20">
        <f t="shared" si="184"/>
        <v>-3.3</v>
      </c>
      <c r="G762" s="21">
        <v>9329</v>
      </c>
      <c r="H762" s="27"/>
    </row>
    <row r="763" spans="1:8" ht="12">
      <c r="A763" s="5"/>
      <c r="B763" s="5"/>
      <c r="C763" s="5"/>
      <c r="D763" s="12"/>
      <c r="E763" s="5"/>
      <c r="F763" s="15" t="s">
        <v>18</v>
      </c>
      <c r="G763" s="16">
        <v>9648</v>
      </c>
      <c r="H763" s="27">
        <v>1182.65</v>
      </c>
    </row>
  </sheetData>
  <sheetProtection selectLockedCells="1" selectUnlockedCells="1"/>
  <printOptions/>
  <pageMargins left="0.3937007874015748" right="0.3937007874015748" top="0.74" bottom="0.64" header="0.57" footer="0.4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Crociato</dc:creator>
  <cp:keywords/>
  <dc:description/>
  <cp:lastModifiedBy>Paolo Crociato</cp:lastModifiedBy>
  <cp:lastPrinted>2012-11-07T18:06:45Z</cp:lastPrinted>
  <dcterms:modified xsi:type="dcterms:W3CDTF">2019-06-06T06:09:53Z</dcterms:modified>
  <cp:category/>
  <cp:version/>
  <cp:contentType/>
  <cp:contentStatus/>
</cp:coreProperties>
</file>